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 Panabo\Desktop\"/>
    </mc:Choice>
  </mc:AlternateContent>
  <bookViews>
    <workbookView xWindow="0" yWindow="0" windowWidth="28800" windowHeight="12435"/>
  </bookViews>
  <sheets>
    <sheet name="Teacher I-III" sheetId="1" r:id="rId1"/>
    <sheet name="Master Teacher I-IV" sheetId="3" r:id="rId2"/>
  </sheets>
  <definedNames>
    <definedName name="_xlnm.Print_Area" localSheetId="1">'Master Teacher I-IV'!$A$37:$Q$44</definedName>
    <definedName name="_xlnm.Print_Area" localSheetId="0">'Teacher I-III'!$A$37:$Q$44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3" l="1"/>
  <c r="P60" i="3" l="1"/>
  <c r="P57" i="3"/>
  <c r="Q57" i="3" s="1"/>
  <c r="P14" i="3"/>
  <c r="Q14" i="3" s="1"/>
  <c r="P11" i="3"/>
  <c r="Q11" i="3" s="1"/>
  <c r="Q66" i="3"/>
  <c r="Q60" i="3"/>
  <c r="P51" i="3"/>
  <c r="Q51" i="3" s="1"/>
  <c r="P48" i="3"/>
  <c r="Q48" i="3" s="1"/>
  <c r="P42" i="3"/>
  <c r="Q42" i="3" s="1"/>
  <c r="Q39" i="3"/>
  <c r="P39" i="3"/>
  <c r="P32" i="3"/>
  <c r="Q32" i="3" s="1"/>
  <c r="P29" i="3"/>
  <c r="Q29" i="3" s="1"/>
  <c r="P23" i="3"/>
  <c r="Q23" i="3" s="1"/>
  <c r="P20" i="3"/>
  <c r="Q20" i="3" s="1"/>
  <c r="P66" i="1"/>
  <c r="Q66" i="1" s="1"/>
  <c r="P60" i="1"/>
  <c r="Q60" i="1" s="1"/>
  <c r="P57" i="1"/>
  <c r="Q57" i="1" s="1"/>
  <c r="P51" i="1"/>
  <c r="Q51" i="1" s="1"/>
  <c r="P48" i="1"/>
  <c r="Q48" i="1" s="1"/>
  <c r="P42" i="1"/>
  <c r="Q42" i="1" s="1"/>
  <c r="P39" i="1"/>
  <c r="Q39" i="1" s="1"/>
  <c r="P32" i="1"/>
  <c r="Q32" i="1" s="1"/>
  <c r="P29" i="1"/>
  <c r="Q29" i="1" s="1"/>
  <c r="P23" i="1"/>
  <c r="Q23" i="1" s="1"/>
  <c r="P20" i="1"/>
  <c r="Q20" i="1" s="1"/>
  <c r="P14" i="1"/>
  <c r="Q14" i="1" s="1"/>
  <c r="P11" i="1"/>
  <c r="Q11" i="1" s="1"/>
  <c r="Q69" i="1" l="1"/>
  <c r="M69" i="1" s="1"/>
  <c r="Q69" i="3"/>
  <c r="M69" i="3" s="1"/>
</calcChain>
</file>

<file path=xl/sharedStrings.xml><?xml version="1.0" encoding="utf-8"?>
<sst xmlns="http://schemas.openxmlformats.org/spreadsheetml/2006/main" count="745" uniqueCount="292">
  <si>
    <t xml:space="preserve"> </t>
  </si>
  <si>
    <t xml:space="preserve">Basic Education Services </t>
  </si>
  <si>
    <t xml:space="preserve">1. Content Knowledge and Pedagogy </t>
  </si>
  <si>
    <t xml:space="preserve">1. Applied knowledge of content within and across curriculum teaching areas. </t>
  </si>
  <si>
    <t xml:space="preserve">Showed knowledge of content and its integration within and across subject areas as shown in MOV 1 with a rating of 6 </t>
  </si>
  <si>
    <t xml:space="preserve">Showed knowledge of content and its integration within and across subject areas as shown in MOV 1 with a rating of 5 </t>
  </si>
  <si>
    <t xml:space="preserve">Showed knowledge of content and its integration within and across subject areas as shown in MOV 1 with a rating of 4 </t>
  </si>
  <si>
    <t xml:space="preserve">No acceptable evidence was shown </t>
  </si>
  <si>
    <t xml:space="preserve">Submitted 3 lessons using MOV 1 and supported by any 1 of the other given MOV </t>
  </si>
  <si>
    <t xml:space="preserve">Submitted 2 lessons using MOV 1 and supported by any 1 of the other given MOV </t>
  </si>
  <si>
    <t xml:space="preserve">Submitted any 1 of the given MOV </t>
  </si>
  <si>
    <t xml:space="preserve">Facilitated using different teaching strategies that promote reading, writing and/or numeracy skills as shown in MOV 1 with a rating of 6 </t>
  </si>
  <si>
    <t xml:space="preserve">Facilitated using different teaching strategies that promote reading, writing and/or numeracy skills as shown in MOV 1 with a rating of 5 </t>
  </si>
  <si>
    <t xml:space="preserve">Facilitated using different teaching strategies that promote reading, writing and/or numeracy skills as shown in MOV 1 with a rating of 4 </t>
  </si>
  <si>
    <t>INDIVIDUAL PERFORMANCE COMMITMENT AND REVIEW FORM (IPCRF) for TEACHER I-III</t>
  </si>
  <si>
    <t>TO BE FILLED OUT DURING PLANNING</t>
  </si>
  <si>
    <t>MFOs</t>
  </si>
  <si>
    <t>KRAs</t>
  </si>
  <si>
    <t>Objectives</t>
  </si>
  <si>
    <t>Timeline</t>
  </si>
  <si>
    <t>Weight per KRA</t>
  </si>
  <si>
    <t>Performance Indicators</t>
  </si>
  <si>
    <t>QET</t>
  </si>
  <si>
    <t>Outstanding
(5)</t>
  </si>
  <si>
    <t>Very Satisfactory
(4)</t>
  </si>
  <si>
    <t>Satisfactory
(3)</t>
  </si>
  <si>
    <t>Unsatisfactory
(2)</t>
  </si>
  <si>
    <t>Poor
(1)</t>
  </si>
  <si>
    <t>Actual Results</t>
  </si>
  <si>
    <t>Rating</t>
  </si>
  <si>
    <t>Q</t>
  </si>
  <si>
    <t>E</t>
  </si>
  <si>
    <t>T</t>
  </si>
  <si>
    <t>Ave</t>
  </si>
  <si>
    <t>Score</t>
  </si>
  <si>
    <t>TO BE FILLED OUT DURING EVALUATION</t>
  </si>
  <si>
    <t>Basic
Education
Services</t>
  </si>
  <si>
    <t xml:space="preserve">Showed knowledge of content and its integration within and across subject areas as shown in MOV 1 with a rating of 7 </t>
  </si>
  <si>
    <t>Quality</t>
  </si>
  <si>
    <t>Efficiency</t>
  </si>
  <si>
    <t xml:space="preserve">Submitted at least 4 lessons using MOV 1 and supported by any 1 of the other given MOV </t>
  </si>
  <si>
    <t>Timeliness</t>
  </si>
  <si>
    <t>2. Used a range of teaching strategies that enhance learner achievement in literacy and numeracy skills.</t>
  </si>
  <si>
    <t xml:space="preserve">Quality </t>
  </si>
  <si>
    <t xml:space="preserve">Facilitated using different teaching strategies that promote reading, writing and/or numeracy skills as shown in MOV 1 with a rating of 7 </t>
  </si>
  <si>
    <t xml:space="preserve">Submitted 3 learnercentered lessons as evidently shown in  MOV 1 and supported by any 1 of the other MOV given </t>
  </si>
  <si>
    <t xml:space="preserve">Submitted 2 learnercentered lessons as evidently shown in MOV 1 and supported by any 1  of the other MOV given </t>
  </si>
  <si>
    <t xml:space="preserve">Submitted 1 learner-centered lesson as evidently shown in any of the given MOV </t>
  </si>
  <si>
    <t xml:space="preserve">Submitted at least 4 learnercentered lessons as evidently shown in MOV 1 and supported by any 1 of the other MOV given </t>
  </si>
  <si>
    <t xml:space="preserve">3. Applied a range of teaching strategies to develop critical and creative thinking, as well as other higherorder thinking skills. </t>
  </si>
  <si>
    <t xml:space="preserve">Used different teaching strategies that develop critical and creative thinking and/or other HOTS as shown in MOV 1 with a rating of 6 </t>
  </si>
  <si>
    <t xml:space="preserve">Used different teaching strategies that develop critical and creative thinking and/or other HOTS as shown in MOV 1 with a rating of 5 </t>
  </si>
  <si>
    <t xml:space="preserve">Used different teaching strategies that develop critical and creative thinking and/or other HOTS as shown in MOV 1 with a rating of 4 </t>
  </si>
  <si>
    <t xml:space="preserve">Used different teaching strategies that develop critical and creative thinking and/or other HOTS as shown in MOV 1 with a rating of 7 </t>
  </si>
  <si>
    <t xml:space="preserve">Submitted 3 lessons as evidenced by  MOV 1 and supported by any 1  of the other given MOV </t>
  </si>
  <si>
    <t xml:space="preserve">Submitted 2 lessons as evidenced by  MOV 1 and supported by any 1 of the other given MOV </t>
  </si>
  <si>
    <t xml:space="preserve">Submitted 1 lesson as evidenced by  any 1 of the given MOV </t>
  </si>
  <si>
    <t xml:space="preserve">Submitted at least 4 lessons as evidenced by MOV 1 and supported by any 1 of the other given MOV </t>
  </si>
  <si>
    <t xml:space="preserve">Used classroom management strategies that engage learners  in activities/ tasks as shown in MOV 1 with a rating of 7  </t>
  </si>
  <si>
    <t xml:space="preserve">Used classroom management strategies that engage learners  in activities/ tasks as shown in MOV 1 with a rating of 6 </t>
  </si>
  <si>
    <t xml:space="preserve">Used classroom management strategies that engage learners  in activities/ tasks as shown in MOV 1 with a rating of 5 </t>
  </si>
  <si>
    <t xml:space="preserve">Used classroom management strategies that engage learners  in activities/ tasks as shown in MOV 1 with a rating of 4 </t>
  </si>
  <si>
    <t>No acceptable evidence was shown</t>
  </si>
  <si>
    <t xml:space="preserve">2. Learning Environment and Diversity of Learners </t>
  </si>
  <si>
    <t xml:space="preserve">Submitted 3 lessons supported by MOV 1 and  any 1 of the other acceptable MOV </t>
  </si>
  <si>
    <t xml:space="preserve">Submitted 2 lessons supported by MOV 1 and  any 1 of the other acceptable MOV </t>
  </si>
  <si>
    <t xml:space="preserve">Submitted 1 lesson supported by any of the acceptable MOV </t>
  </si>
  <si>
    <t xml:space="preserve"> Submitted at least 4 lessons supported by MOV 1 and  any 1 of the other acceptable MOV </t>
  </si>
  <si>
    <t xml:space="preserve">Applied teacher management strategies of learner behavior that promote  positive and non-violent discipline as shown in MOV submitted with a rating of 7 </t>
  </si>
  <si>
    <t xml:space="preserve">Applied teacher management strategies of learner behavior that promote  positive and non-violent discipline as shown in MOV submitted with a rating of 6 </t>
  </si>
  <si>
    <t xml:space="preserve">Applied teacher management strategies of learner behavior that promote  positive and non-violent discipline as shown in MOV submitted with a rating of 5 </t>
  </si>
  <si>
    <t xml:space="preserve">Applied teacher management strategies of learner behavior that promote  positive and non-violent discipline as shown in MOV submitted with a rating of 4 </t>
  </si>
  <si>
    <t xml:space="preserve">5. Managed learner behavior constructively by applying positive and non-violent discipline to ensure learningfocused environments. </t>
  </si>
  <si>
    <t xml:space="preserve">Submitted at least 4 of the given strategies as observed in at least 4 lessons   </t>
  </si>
  <si>
    <t xml:space="preserve">Submitted at least 4 of the given strategies as observed in 3 lessons   </t>
  </si>
  <si>
    <t xml:space="preserve">Submitted at least 4 of the given strategies as observed in 2 lessons   </t>
  </si>
  <si>
    <t xml:space="preserve">Submitted any 1 of the given strategies as observed in only 1 lesson </t>
  </si>
  <si>
    <t xml:space="preserve">Applied differentiated teaching strategies to address learner diversity as shown in MOV 1 with a rating of 7 </t>
  </si>
  <si>
    <t xml:space="preserve">Applied differentiated teaching strategies to address learner diversity as shown in MOV 1 with a rating of 6 </t>
  </si>
  <si>
    <t xml:space="preserve">Applied differentiated teaching strategies to address learner diversity as shown in MOV 1 with a rating of 5 </t>
  </si>
  <si>
    <t xml:space="preserve">Applied differentiated teaching strategies to address learner diversity as shown in MOV 1 with a rating of 4 </t>
  </si>
  <si>
    <t xml:space="preserve">No acceptable evidence shown </t>
  </si>
  <si>
    <t xml:space="preserve">6. Used differentiated, developmentally appropriate learning experiences to address learners’ gender, needs, strengths, interests and experiences. </t>
  </si>
  <si>
    <t xml:space="preserve">Submitted at least 4 differentiated teaching strategies in at least  2  lessons as evidenced by MOV 1 and supported by any 1 of the other acceptable MOV </t>
  </si>
  <si>
    <t>Submitted 3 differentiated teaching strategies in at least 2  lessons as evidenced by MOV 1 and supported by any 1 of the other acceptable MOV</t>
  </si>
  <si>
    <t xml:space="preserve">Submitted 2 differentiated teaching strategies in 2  lessons as evidenced by MOV 1 and supported by any 1 of the other acceptable MOV </t>
  </si>
  <si>
    <t xml:space="preserve">Submitted any 1 differentiated teaching strategy in only 1  lesson as evidently shown in any 1 of the acceptable MOV </t>
  </si>
  <si>
    <t xml:space="preserve">4. Managed classroom structure to engage learners, individually or in groups, in meaningful exploration, discovery and hands-on activities within a range of physical learning environments.  </t>
  </si>
  <si>
    <t xml:space="preserve">Planned and implemented developmentally sequenced teaching and learning process as shown in MOV 1 with a rating of 7 </t>
  </si>
  <si>
    <t xml:space="preserve">Planned and implemented developmentally sequenced teaching and learning process as shown in MOV 1 with a rating of 6 </t>
  </si>
  <si>
    <t xml:space="preserve">Planned and implemented developmentally sequenced teaching and learning process as shown in MOV 1 with a rating of 5 </t>
  </si>
  <si>
    <t xml:space="preserve">Planned and implemented developmentally sequenced teaching and learning process as shown in MOV 1 with a rating of 4 </t>
  </si>
  <si>
    <t>7. Planned, managed and implemented developmentally sequenced teaching and learning processes to meet curriculum requirements and varied teaching contexts.</t>
  </si>
  <si>
    <t xml:space="preserve">3. Curriculum and Planning </t>
  </si>
  <si>
    <t xml:space="preserve">Submitted at least 4  developmentally sequenced teaching and learning process as evidently shown in MOV 1 and supported by any 1 of the other given MOV </t>
  </si>
  <si>
    <t xml:space="preserve">Submitted 3   developmentally sequenced teaching and learning process as evidently shown in MOV 1 and supported by any 1 of the other given MOV </t>
  </si>
  <si>
    <t xml:space="preserve">Submitted 2  developmentally sequenced teaching and learning process as evidently shown in MOV 1 and supported by any 1 of the other given MOV </t>
  </si>
  <si>
    <t xml:space="preserve">Submitted 1  developmentally sequenced teaching and learning process as evidently shown in any 1 of the given MOV </t>
  </si>
  <si>
    <t>8. Participated in collegial discussions that use teacher and learner feedback to enrich teaching practice</t>
  </si>
  <si>
    <t xml:space="preserve">Consistently participated in  LACs/FGDs/ meetings to discuss teacher/learner feedback to enrich instruction as shown in the MOV submitted </t>
  </si>
  <si>
    <t xml:space="preserve">Frequently participated in LACs/FGDs/ meetings to discuss teacher/learner feedback to enrich instruction as shown in the MOV submitted </t>
  </si>
  <si>
    <t xml:space="preserve">Occasionally participated in LACs/FGDs/ meetings to discuss teacher/learner feedback to enrich instruction as shown in the MOV submitted </t>
  </si>
  <si>
    <t xml:space="preserve">Rarely participated in LAC/FGD/ meeting to discuss teacher/learner feedback to enrich instruction as shown in the MOV submitted </t>
  </si>
  <si>
    <t xml:space="preserve">Participated in at least 4 LACs/FGDs/ meetings as evidently shown in any 1 of the given MOV </t>
  </si>
  <si>
    <t xml:space="preserve">Participated in 3 LACs/FGDs/ meetings as evidently shown in any 1 of the given MOV </t>
  </si>
  <si>
    <t xml:space="preserve">Participated in 2 LACs/FGDs/ meetings as evidently shown in any 1 of the given MOV </t>
  </si>
  <si>
    <t xml:space="preserve">Participated in 1 LAC/FGD/ meeting as evidently shown in any 1 of the given MOV </t>
  </si>
  <si>
    <t xml:space="preserve">Developed and used varied teaching and learning resources, including ICT, to address learning goals as shown in MOV 1 with a rating of 7 </t>
  </si>
  <si>
    <t xml:space="preserve">Developed and used varied teaching and learning resources, including ICT, to address learning goals as shown in MOV 1 with a rating of 6 </t>
  </si>
  <si>
    <t xml:space="preserve">Developed and used varied teaching and learning resources, including ICT, to address learning goals as shown in MOV 1 with a rating of 5 </t>
  </si>
  <si>
    <t xml:space="preserve">Developed and used varied teaching and learning resources, including ICT, to address learning goals as shown in MOV 1 with a rating of 4 </t>
  </si>
  <si>
    <t>9. Selected, developed, organized and used appropriate teaching and learning resources, including ICT, to address learning goals.</t>
  </si>
  <si>
    <t xml:space="preserve">Submitted any teaching and learning resource, including ICT, as evidently shown in any of the acceptable MOV </t>
  </si>
  <si>
    <t xml:space="preserve">Submitted at least 4 varied teaching and learning resources, including ICT, as evidently shown in MOV 1 and supported by any 1 of the acceptable MOV </t>
  </si>
  <si>
    <t>Submitted 3 varied teaching and learning resources, including ICT, as evidently shown in MOV 1 and supported by any 1 of the acceptable MOV</t>
  </si>
  <si>
    <t xml:space="preserve">Submitted 2 varied teaching and learning resources, including ICT, as evidently shown in MOV 1 and supported by any 1 of the acceptable MOV </t>
  </si>
  <si>
    <t>10. Designed, selected, organized and used diagnostic, formative and summative assessment strategies consistent with curriculum requirements.</t>
  </si>
  <si>
    <t xml:space="preserve">4. Assessment and Reporting </t>
  </si>
  <si>
    <t xml:space="preserve">Designed, selected, organized and used diagnostic, formative and summative assessment strategies consistent with curriculum requirements as shown in MOV 1 with a rating of 7 </t>
  </si>
  <si>
    <t xml:space="preserve">Designed, selected, organized and used diagnostic, formative and summative assessment strategies consistent with curriculum requirements as shown in MOV 1 with a rating of 6 </t>
  </si>
  <si>
    <t xml:space="preserve">Designed, selected, organized and used diagnostic, formative and summative assessment strategies consistent with curriculum requirements as shown in MOV 1 with a rating of 5 </t>
  </si>
  <si>
    <t xml:space="preserve">Designed, selected, organized and used diagnostic, formative and summative assessment strategies consistent with curriculum requirements as shown in MOV 1 with a rating of 4 </t>
  </si>
  <si>
    <t xml:space="preserve">Submitted at least 4 varied assessment tools as evidently shown in any 1 of the acceptable MOV </t>
  </si>
  <si>
    <t xml:space="preserve">Submitted 3 varied assessment tools as evidently shown in any 1 of the acceptable MOV </t>
  </si>
  <si>
    <t xml:space="preserve">Submitted 2 varied assessment tools as evidently shown in  any 1 of the acceptable MOV </t>
  </si>
  <si>
    <t xml:space="preserve">Submitted 1 assessment tool as evidently shown in any of the acceptable MOV </t>
  </si>
  <si>
    <t>11. Monitored and evaluated learner progress and achievement using learner attainment data</t>
  </si>
  <si>
    <t xml:space="preserve">Consistently monitored and evaluated learner progress and achievement using learner attainment data as shown in the MOV submitted </t>
  </si>
  <si>
    <t xml:space="preserve">Frequently monitored and evaluated learner progress and achievement using learner attainment data as shown in the MOV submitted </t>
  </si>
  <si>
    <t xml:space="preserve">Occasionally  monitored and evaluated learner progress and achievement using learner attainment data as shown in the MOV submitted </t>
  </si>
  <si>
    <t xml:space="preserve">Rarely monitored and evaluated learner progress and achievement using learner attainment data as shown in the MOV submitted </t>
  </si>
  <si>
    <t xml:space="preserve">Submitted a combination of at least 4 of the acceptable MOV </t>
  </si>
  <si>
    <t xml:space="preserve">Submitted a combination of 3 of the acceptable MOV </t>
  </si>
  <si>
    <t xml:space="preserve">Submitted a combination of 2 of the acceptable MOV </t>
  </si>
  <si>
    <t xml:space="preserve">Submitted 1 acceptable MOV </t>
  </si>
  <si>
    <t xml:space="preserve">Submitted MOV were distributed across 4 quarters </t>
  </si>
  <si>
    <t xml:space="preserve">Submitted MOV were distributed across 3 quarters </t>
  </si>
  <si>
    <t xml:space="preserve">Submitted MOV were distributed across 2 quarters </t>
  </si>
  <si>
    <t xml:space="preserve">Submitted MOV was completed in only 1 quarter </t>
  </si>
  <si>
    <t xml:space="preserve">12. Communicated promptly and clearly the learners’ needs, progress and achievement to key stakeholders, including parents/guardians. </t>
  </si>
  <si>
    <t xml:space="preserve">Consistently showed prompt and clear  communication of the learners’ needs, progress and achievement to key stakeholders, including parents/ guardians as shown in the MOV submitted </t>
  </si>
  <si>
    <t xml:space="preserve">Frequently showed prompt and clear  communication of the learners’ needs, progress and achievement to key stakeholders, including parents/ guardians as shown in the MOV submitted </t>
  </si>
  <si>
    <t xml:space="preserve">Occasionally showed prompt and clear  communication of the learners’ needs, progress and achievement to key stakeholders, including parents/ guardians as shown in the MOV submitted </t>
  </si>
  <si>
    <t xml:space="preserve">Rarely showed prompt and clear  communication of the learners’ needs, progress and achievement to key stakeholders, including parents/ guardians as shown in the MOV submitted </t>
  </si>
  <si>
    <t xml:space="preserve">Submitted a combination of 2  of the acceptable MOV </t>
  </si>
  <si>
    <t xml:space="preserve">13. Performed various related works/activities that contribute to the teaching-learning process. </t>
  </si>
  <si>
    <t xml:space="preserve">Consistently performed various related work/activities that contribute to the teaching learning process as shown in the MOV submitted  </t>
  </si>
  <si>
    <t xml:space="preserve">Frequently performed various related work/activities that contribute to the teaching learning process as shown in the MOV submitted </t>
  </si>
  <si>
    <t xml:space="preserve">Occasionally performed various related work/activities that contribute to the teaching learning process as shown in the MOV submitted </t>
  </si>
  <si>
    <t xml:space="preserve">Rarely performed various related work/activities that contribute to the teaching learning process as shown in the MOV submitted </t>
  </si>
  <si>
    <t xml:space="preserve">Submitted at least 4 different kinds of acceptable MOV </t>
  </si>
  <si>
    <t xml:space="preserve">Submitted 3 different kinds of acceptable MOV </t>
  </si>
  <si>
    <t xml:space="preserve">Submitted 2 different kinds of acceptable MOV </t>
  </si>
  <si>
    <t xml:space="preserve">Submitted any 1 of the acceptable MOV </t>
  </si>
  <si>
    <t xml:space="preserve">RATING FOR OVERALL ACCOMPLISHMENTS </t>
  </si>
  <si>
    <t>ADJECTIVAL RATING EQUIVALENCES</t>
  </si>
  <si>
    <t xml:space="preserve"> RANGE  </t>
  </si>
  <si>
    <t>ADJECTIVAL RATING</t>
  </si>
  <si>
    <t xml:space="preserve">Outstanding </t>
  </si>
  <si>
    <t xml:space="preserve">3.500 – 4.499  </t>
  </si>
  <si>
    <t xml:space="preserve">Very Satisfactory </t>
  </si>
  <si>
    <t xml:space="preserve">2.500 – 3.499  </t>
  </si>
  <si>
    <t xml:space="preserve">Satisfactory </t>
  </si>
  <si>
    <t xml:space="preserve">1.500 – 2.499  </t>
  </si>
  <si>
    <t>Unsatisfactory below</t>
  </si>
  <si>
    <t>Poor</t>
  </si>
  <si>
    <t xml:space="preserve">4.500 – 5.000 </t>
  </si>
  <si>
    <t>Rater</t>
  </si>
  <si>
    <t>Ratee</t>
  </si>
  <si>
    <t>Approving Authority</t>
  </si>
  <si>
    <t>5. Plus Factor</t>
  </si>
  <si>
    <t>Basic Education Services</t>
  </si>
  <si>
    <t>INDIVIDUAL PERFORMANCE COMMITMENT AND REVIEW FORM (IPCRF) for MASTER TEACHER I-IV</t>
  </si>
  <si>
    <t xml:space="preserve">Modeled effective applications of content knowledge within and across curriculum teaching areas as shown in MOV 1 with a rating of 8 </t>
  </si>
  <si>
    <t xml:space="preserve">Modeled effective applications of content knowledge within and across curriculum teaching areas as shown in MOV 1 with a rating of 7 </t>
  </si>
  <si>
    <t xml:space="preserve">Modeled effective applications of content knowledge within and across curriculum teaching areas as shown in MOV 1 with a rating of 6 </t>
  </si>
  <si>
    <t xml:space="preserve">Modeled effective applications of content knowledge within and across curriculum teaching areas as shown in MOV 1 with a rating of 5 </t>
  </si>
  <si>
    <t>1. Modeled effective applications of content knowledge within and across curriculum teaching areas.</t>
  </si>
  <si>
    <t xml:space="preserve">Submitted at least 4 lessons as evidenced by MOV 1 and supported by any 1 of the other MOV given </t>
  </si>
  <si>
    <t xml:space="preserve">Submitted 3 lessons as evidenced by MOV 1 from colleagues and supported by any 1 of the other MOV given </t>
  </si>
  <si>
    <t xml:space="preserve">Submitted 2 lessons as evidenced by MOV 1 from colleagues and supported by any 1 of the other MOV given </t>
  </si>
  <si>
    <t xml:space="preserve">Submitted 1 lesson as evidenced by MOV 1 from colleagues and supported by any 1 of the other MOV given </t>
  </si>
  <si>
    <t>2. Collaborated with colleagues in the conduct and application of research to enrich knowledge of content and pedagogy.</t>
  </si>
  <si>
    <t xml:space="preserve">Conducted, completed and disseminated action research  with colleagues </t>
  </si>
  <si>
    <t>Conducted and completed action research with colleagues</t>
  </si>
  <si>
    <t xml:space="preserve">Conducted action research with colleagues  </t>
  </si>
  <si>
    <t xml:space="preserve">Proposed action research with colleagues </t>
  </si>
  <si>
    <t xml:space="preserve">Submitted at least 4 of the given MOV   </t>
  </si>
  <si>
    <t xml:space="preserve">Submitted any 3 of the acceptable MOV </t>
  </si>
  <si>
    <t xml:space="preserve">Submitted any 2 MOV </t>
  </si>
  <si>
    <t xml:space="preserve">Submitted any 1  MOV </t>
  </si>
  <si>
    <t xml:space="preserve">Presented the research report within the rating period  </t>
  </si>
  <si>
    <t xml:space="preserve">Completed the research report within the rating period </t>
  </si>
  <si>
    <t xml:space="preserve">Conducted the research report within the rating period </t>
  </si>
  <si>
    <t xml:space="preserve">Proposed the research report within the rating period </t>
  </si>
  <si>
    <t xml:space="preserve">3. Developed and applied effective teaching strategies to promote critical and creative thinking, as well as other higherorder thinking skills. </t>
  </si>
  <si>
    <t xml:space="preserve">Demonstrated effective teaching strategies to promote critical and creative thinking, as well as other higherorder thinking skills as shown in MOV 1 with a rating of 8 </t>
  </si>
  <si>
    <t xml:space="preserve">Demonstrated effective teaching strategies to promote critical and creative thinking, as well as other higherorder thinking skills as shown in MOV 1 with a rating of 7 </t>
  </si>
  <si>
    <t xml:space="preserve">Demonstrated effective teaching strategies to promote critical and creative thinking, as well as other higherorder thinking skills as shown in MOV 1 with a rating of 6 </t>
  </si>
  <si>
    <t xml:space="preserve">Demonstrated effective teaching strategies to promote critical and creative thinking, as well as other higherorder thinking skills as shown in MOV 1 with a rating of 5 </t>
  </si>
  <si>
    <t xml:space="preserve">Submitted 4 or more lessons as evidently shown in MOV 1 and supported by any 1 of the other MOV given </t>
  </si>
  <si>
    <t xml:space="preserve">Submitted 3 lessons as evidently shown in MOV 1 and supported by any 1  of the other MOV given </t>
  </si>
  <si>
    <t xml:space="preserve">Submitted 2 lessons as evidently shown in MOV 1 and supported by any 1  of the other MOV given </t>
  </si>
  <si>
    <t xml:space="preserve">Submitted 1 lesson as evidently shown in MOV 1 and supported by any of the other MOV given </t>
  </si>
  <si>
    <t xml:space="preserve">4. Worked with colleagues to model and share effective techniques in the management of classroom structure to engage learners, individually or in groups, in meaningful exploration, discovery and hands-on activities within a range of physical learning environments. </t>
  </si>
  <si>
    <t xml:space="preserve">Modeled and shared effective classroom management strategies that engage learners  in activities/ tasks done in different physical learning environments as shown in MOV 1 with a rating of 8 </t>
  </si>
  <si>
    <t xml:space="preserve">Modeled and shared effective classroom management strategies that engage learners  in activities/ tasks done in different physical learning environments as shown in MOV 1 with a rating of 7 </t>
  </si>
  <si>
    <t xml:space="preserve">Modeled and shared effective classroom management strategies that engage learners  in activities/ tasks done in different physical learning environments as shown in MOV 1 with a rating of 6 </t>
  </si>
  <si>
    <t xml:space="preserve">Modeled and shared effective classroom management strategies that engage learners  in activities/ tasks done in different physical learning environments as shown in MOV 1 with a rating of 5 </t>
  </si>
  <si>
    <t xml:space="preserve">Submitted at least 4 lessons supported by MOV 1 and  any 1 of the other acceptable MOV </t>
  </si>
  <si>
    <t>5. Exhibited effective and constructive behavior management skills by applying positive and non-violent discipline to ensure learningfocused environments.</t>
  </si>
  <si>
    <t xml:space="preserve">Exhibited effective and constructive behavior management skills by applying positive and non-violent discipline to ensure learningfocused environments shown in MOV 1 with a rating of 8 </t>
  </si>
  <si>
    <t xml:space="preserve">Exhibited effective and constructive behavior management skills by applying positive and non-violent discipline to ensure learningfocused environments shown in MOV 1 with a rating of 7 </t>
  </si>
  <si>
    <t xml:space="preserve">Exhibited effective and constructive behavior management skills by applying positive and non-violent discipline to ensure learningfocused environments shown in MOV 1 with a rating of 6 </t>
  </si>
  <si>
    <t xml:space="preserve">Exhibited effective and constructive behavior management skills by applying positive and non-violent discipline to ensure learningfocused environments shown in MOV 1 with a rating of 5 </t>
  </si>
  <si>
    <t xml:space="preserve">Applied at least 7 of the given strategies as observed in at least 4 lessons   </t>
  </si>
  <si>
    <t xml:space="preserve">Applied at least 7 of the given strategies as observed in 3 lessons   </t>
  </si>
  <si>
    <t xml:space="preserve">Applied at least 7 of the given strategies as observed in 2 lessons   </t>
  </si>
  <si>
    <t xml:space="preserve">Applied any of the given strategies as observed in only 1 lesson  </t>
  </si>
  <si>
    <t>6. Worked with colleagues to share differentiated, developmentally appropriate opportunities to address learners’ differences in gender, needs, strengths, interests and experiences.</t>
  </si>
  <si>
    <t xml:space="preserve">Worked with colleagues at least in the  district/cluster level to share lesson </t>
  </si>
  <si>
    <t xml:space="preserve">Worked with colleagues in the  school level to share lesson </t>
  </si>
  <si>
    <t xml:space="preserve">Worked with colleagues in the  department or grade level to share lesson </t>
  </si>
  <si>
    <t xml:space="preserve">Worked with colleagues but no evidence of sharing with others </t>
  </si>
  <si>
    <t xml:space="preserve">Submitted at least 1 lesson as evidently shown in MOV 1 and supported by any  acceptable MOV </t>
  </si>
  <si>
    <t xml:space="preserve">Submitted at least 1 lesson, as evidenced by either MOV 2 or 3 but no evidence of sharing with others </t>
  </si>
  <si>
    <t>3. Curriculum and Planning</t>
  </si>
  <si>
    <t xml:space="preserve">7. Developed and applied effective strategies in the planning and management of developmentally sequenced teaching and learning processes to meet curriculum requirements and varied teaching contexts. </t>
  </si>
  <si>
    <t xml:space="preserve">Developed and applied effective strategies showing developmentally - sequenced teaching and learning process as shown in MOV 1 with a rating of 8 </t>
  </si>
  <si>
    <t xml:space="preserve">Developed and applied effective strategies showing developmentally - sequenced teaching and learning process as shown in MOV 1 with a rating of 7 </t>
  </si>
  <si>
    <t xml:space="preserve">Developed and applied effective strategies showing developmentally - sequenced teaching and learning process as shown in MOV 1 with a rating of 6 </t>
  </si>
  <si>
    <t xml:space="preserve">Developed and applied effective strategies showing developmentally - sequenced teaching and learning process as shown in MOV 1 with a rating of 5 </t>
  </si>
  <si>
    <t xml:space="preserve">Submitted at least 4 lessons  as evidenced by MOV 1 and 2 and supported by any 1 of the other acceptable MOV </t>
  </si>
  <si>
    <t xml:space="preserve">Submitted 2-3  lessons  as evidenced by MOV 1 and 2 and supported by any 1 of the other acceptable MOV   </t>
  </si>
  <si>
    <t xml:space="preserve">Submitted 1 lesson as evidenced by shown in  MOV 1 and/or 2 and supported by any 1 of the other acceptable MOV </t>
  </si>
  <si>
    <t xml:space="preserve">Submitted 1 lesson as evidenced by any 1 of the acceptable MOV </t>
  </si>
  <si>
    <t xml:space="preserve">8. Reviewed with colleagues, teacher and learner feedback to plan, facilitate and enrich teaching practice. </t>
  </si>
  <si>
    <t xml:space="preserve">Consistently led collaborative reviews of teacher and learner feedback as evidenced by the MOV submitted  </t>
  </si>
  <si>
    <t xml:space="preserve">Frequently led collaborative reviews of teacher and learner feedback as evidenced by the MOV submitted  </t>
  </si>
  <si>
    <t xml:space="preserve">Occasionally led collaborative reviews of teacher and learner feedback as evidenced by the MOV submitted  </t>
  </si>
  <si>
    <t xml:space="preserve">Rarely led collaborative reviews of teacher and learner feedback as evidenced by the MOV submitted  </t>
  </si>
  <si>
    <t xml:space="preserve">Submitted 4 collaborative reviews of teacher and learner feedback as evidently shown in MOV 1 and supported by any 1 of the acceptable MOV </t>
  </si>
  <si>
    <t xml:space="preserve">Submitted 3 collaborative reviews of teacher and learner feedback as evidently shown in MOV 1 and supported by any 1 of the acceptable MOV </t>
  </si>
  <si>
    <t xml:space="preserve">Submitted 2 collaborative reviews of teacher and learner feedback as evidently shown in MOV 1 and supported by any 1 of the acceptable MOV </t>
  </si>
  <si>
    <t>Submitted 1 collaborative review of teacher and learner feedback as evidently shown in any of the acceptable MOV</t>
  </si>
  <si>
    <t>9. Advised and guided colleagues in the selection, organization, development and use of appropriate teaching and learning resources, including ICT, to address specific learning goals.</t>
  </si>
  <si>
    <t>10. Worked collaboratively with colleagues to review the design, selection, organization and use of a range of effective diagnostic, formative and summative assessment strategies consistent with curriculum requirements.</t>
  </si>
  <si>
    <t xml:space="preserve">Consistently advised colleagues in the selection, organization, development and appropriate use of teaching and learning resources as shown in the MOV submitted </t>
  </si>
  <si>
    <t xml:space="preserve">Frequently advised colleagues in the selection, organization, development and appropriate use of teaching and learning resources as shown in the MOV submitted </t>
  </si>
  <si>
    <t xml:space="preserve">Occasionally  advised colleagues in the selection, organization, development and appropriate use of teaching and learning resources as shown in the MOV submitted </t>
  </si>
  <si>
    <t xml:space="preserve">Rarely advised colleagues in the selection, organization, development and appropriate use of teaching and learning resources as shown in the MOV submitted </t>
  </si>
  <si>
    <t xml:space="preserve">Submitted at least 4 teaching and learning resources as evidenced by at least 1 of the acceptable MOV </t>
  </si>
  <si>
    <t xml:space="preserve">Submitted 3 teaching and learning resources as evidenced by at least 1 of the acceptable MOV </t>
  </si>
  <si>
    <t xml:space="preserve">Submitted 2  teaching and learning resources as evidenced by at least 1 of the acceptable MOV </t>
  </si>
  <si>
    <t xml:space="preserve">Submitted 1  teaching and learning resource as evidenced by any of the acceptable MOV </t>
  </si>
  <si>
    <t xml:space="preserve">Consistently reviewed collaboratively assessment tools with colleagues as shown in the MOV submitted </t>
  </si>
  <si>
    <t xml:space="preserve">Frequently reviewed collaboratively assessment tools with colleagues as shown in the MOV submitted </t>
  </si>
  <si>
    <t xml:space="preserve">Occasionally reviewed collaboratively assessment tools with colleagues as shown in the MOV submitted </t>
  </si>
  <si>
    <t xml:space="preserve">Rarely reviewed collaboratively assessment tools with colleagues as shown in the MOV submitted </t>
  </si>
  <si>
    <t xml:space="preserve">Submitted at least 4 assessment tools as evidently shown in any of the acceptable MOV </t>
  </si>
  <si>
    <t xml:space="preserve">Submitted 3 assessment tools as evidently shown in any of the acceptable MOV </t>
  </si>
  <si>
    <t xml:space="preserve">Submitted 2 assessment tools as evidently shown in any of the acceptable MOV </t>
  </si>
  <si>
    <t>11. Interpreted collaboratively monitoring and evaluation strategies of attainment data to support learner progress and achievement.</t>
  </si>
  <si>
    <t xml:space="preserve">12. Applied skills in the effective communication of learner needs, progress and achievement to key stakeholders, including parents/guardians. </t>
  </si>
  <si>
    <t xml:space="preserve">Consistently collaborated with colleagues in the interpretation of assessment data as shown in the MOV submitted </t>
  </si>
  <si>
    <t xml:space="preserve">Frequently collaborated with colleagues in the interpretation of assessment data as shown in the MOV submitted </t>
  </si>
  <si>
    <t xml:space="preserve">Occasionally collaborated with colleagues in the interpretation of assessment data as shown in the MOV submitted </t>
  </si>
  <si>
    <t xml:space="preserve">Rarely collaborated with colleagues in the interpretation of assessment data as shown in the MOV submitted </t>
  </si>
  <si>
    <t xml:space="preserve">Submitted at least 2 different types of MOV </t>
  </si>
  <si>
    <t xml:space="preserve">Submitted at least 3 of the same kind of MOV </t>
  </si>
  <si>
    <t xml:space="preserve">Submitted at least 2 of the same kind of MOV </t>
  </si>
  <si>
    <t xml:space="preserve">Submitted any 1 of the MOV </t>
  </si>
  <si>
    <t xml:space="preserve">Consistently applied skills in the effective communication of learner needs and progress to parents/ guardians as shown in the MOV submitted </t>
  </si>
  <si>
    <t xml:space="preserve">Frequently applied skills in the effective communication of learner needs and progress to parents/ guardians as shown in the MOV submitted </t>
  </si>
  <si>
    <t xml:space="preserve">Occasionally applied skills in the effective communication of learner needs and progress to parents/ guardians as shown in the MOV submitted  </t>
  </si>
  <si>
    <t xml:space="preserve">Rarely applied skills in the effective communication of learner needs and progress to parents/ guardians as shown in the MOV submitted </t>
  </si>
  <si>
    <t xml:space="preserve">Submitted at least 4 of the acceptable MOV </t>
  </si>
  <si>
    <t xml:space="preserve">Submitted any 3 MOV </t>
  </si>
  <si>
    <t xml:space="preserve">Submitted any 1 MOV </t>
  </si>
  <si>
    <t xml:space="preserve">Consistently performed special tasks and/or assignments as shown in the MOV submitted </t>
  </si>
  <si>
    <t xml:space="preserve">Frequently performed special tasks and/or assignments as shown in the MOV submitted </t>
  </si>
  <si>
    <t xml:space="preserve">Occasionally performed special tasks and/or assignments as shown in the MOV submitted </t>
  </si>
  <si>
    <t xml:space="preserve">Rarely performed special tasks and/or assignments as shown in the MOV submitted </t>
  </si>
  <si>
    <t xml:space="preserve">Submitted only 3 different kinds of acceptable MOV </t>
  </si>
  <si>
    <t xml:space="preserve">Submitted only 2 different kinds of acceptable MOV </t>
  </si>
  <si>
    <t>:</t>
  </si>
  <si>
    <t>Name of Employee</t>
  </si>
  <si>
    <t>Position</t>
  </si>
  <si>
    <t>Bureau/Center/Service/Division</t>
  </si>
  <si>
    <t>Rating Period</t>
  </si>
  <si>
    <t>Name of Rater</t>
  </si>
  <si>
    <t>Date of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</si>
</sst>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2" borderId="1" xfId="0" applyFill="1" applyBorder="1"/>
    <xf numFmtId="0" fontId="0" fillId="0" borderId="1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2" borderId="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8" xfId="0" applyFill="1" applyBorder="1"/>
    <xf numFmtId="0" fontId="0" fillId="0" borderId="7" xfId="0" applyBorder="1" applyAlignment="1">
      <alignment horizontal="left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4" xfId="0" applyBorder="1"/>
    <xf numFmtId="0" fontId="0" fillId="2" borderId="14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166" fontId="2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topLeftCell="C63" workbookViewId="0">
      <selection activeCell="M69" sqref="M69:P69"/>
    </sheetView>
  </sheetViews>
  <sheetFormatPr defaultRowHeight="15" x14ac:dyDescent="0.25"/>
  <cols>
    <col min="1" max="1" width="12.7109375" customWidth="1"/>
    <col min="2" max="2" width="17.5703125" customWidth="1"/>
    <col min="3" max="3" width="18" customWidth="1"/>
    <col min="5" max="5" width="10.5703125" customWidth="1"/>
    <col min="6" max="11" width="15.85546875" customWidth="1"/>
    <col min="12" max="12" width="19.7109375" customWidth="1"/>
    <col min="13" max="16" width="6" customWidth="1"/>
  </cols>
  <sheetData>
    <row r="1" spans="1:17" ht="18.75" x14ac:dyDescent="0.3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3" spans="1:17" x14ac:dyDescent="0.25">
      <c r="A3" s="15" t="s">
        <v>286</v>
      </c>
      <c r="B3" s="16"/>
      <c r="C3" s="16" t="s">
        <v>285</v>
      </c>
      <c r="D3" s="16"/>
      <c r="E3" s="16"/>
      <c r="F3" s="16"/>
      <c r="G3" s="16"/>
      <c r="H3" s="16"/>
      <c r="I3" s="17"/>
      <c r="J3" s="15" t="s">
        <v>290</v>
      </c>
      <c r="K3" s="16" t="s">
        <v>285</v>
      </c>
      <c r="L3" s="1"/>
      <c r="M3" s="1"/>
      <c r="N3" s="1"/>
      <c r="O3" s="1"/>
      <c r="P3" s="1"/>
      <c r="Q3" s="2"/>
    </row>
    <row r="4" spans="1:17" x14ac:dyDescent="0.25">
      <c r="A4" s="18" t="s">
        <v>287</v>
      </c>
      <c r="B4" s="19"/>
      <c r="C4" s="19" t="s">
        <v>285</v>
      </c>
      <c r="D4" s="19"/>
      <c r="E4" s="19"/>
      <c r="F4" s="19"/>
      <c r="G4" s="19"/>
      <c r="H4" s="19"/>
      <c r="I4" s="20"/>
      <c r="J4" s="18" t="s">
        <v>287</v>
      </c>
      <c r="K4" s="19" t="s">
        <v>285</v>
      </c>
      <c r="L4" s="4"/>
      <c r="M4" s="4"/>
      <c r="N4" s="4"/>
      <c r="O4" s="4"/>
      <c r="P4" s="4"/>
      <c r="Q4" s="5"/>
    </row>
    <row r="5" spans="1:17" x14ac:dyDescent="0.25">
      <c r="A5" s="18" t="s">
        <v>288</v>
      </c>
      <c r="B5" s="19"/>
      <c r="C5" s="19" t="s">
        <v>285</v>
      </c>
      <c r="D5" s="19"/>
      <c r="E5" s="19"/>
      <c r="F5" s="19"/>
      <c r="G5" s="19"/>
      <c r="H5" s="19"/>
      <c r="I5" s="20"/>
      <c r="J5" s="18" t="s">
        <v>291</v>
      </c>
      <c r="K5" s="19" t="s">
        <v>285</v>
      </c>
      <c r="L5" s="4"/>
      <c r="M5" s="4"/>
      <c r="N5" s="4"/>
      <c r="O5" s="4"/>
      <c r="P5" s="4"/>
      <c r="Q5" s="5"/>
    </row>
    <row r="6" spans="1:17" x14ac:dyDescent="0.25">
      <c r="A6" s="21" t="s">
        <v>289</v>
      </c>
      <c r="B6" s="22"/>
      <c r="C6" s="22" t="s">
        <v>285</v>
      </c>
      <c r="D6" s="22"/>
      <c r="E6" s="22"/>
      <c r="F6" s="22"/>
      <c r="G6" s="22"/>
      <c r="H6" s="22"/>
      <c r="I6" s="23"/>
      <c r="J6" s="21"/>
      <c r="K6" s="6"/>
      <c r="L6" s="6"/>
      <c r="M6" s="6"/>
      <c r="N6" s="6"/>
      <c r="O6" s="6"/>
      <c r="P6" s="6"/>
      <c r="Q6" s="7"/>
    </row>
    <row r="7" spans="1:17" x14ac:dyDescent="0.25">
      <c r="A7" s="51" t="s">
        <v>15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 t="s">
        <v>35</v>
      </c>
      <c r="M7" s="51"/>
      <c r="N7" s="51"/>
      <c r="O7" s="51"/>
      <c r="P7" s="51"/>
      <c r="Q7" s="51"/>
    </row>
    <row r="9" spans="1:17" ht="30" customHeight="1" x14ac:dyDescent="0.25">
      <c r="A9" s="43" t="s">
        <v>16</v>
      </c>
      <c r="B9" s="43" t="s">
        <v>17</v>
      </c>
      <c r="C9" s="43" t="s">
        <v>18</v>
      </c>
      <c r="D9" s="43" t="s">
        <v>19</v>
      </c>
      <c r="E9" s="44" t="s">
        <v>20</v>
      </c>
      <c r="F9" s="43" t="s">
        <v>21</v>
      </c>
      <c r="G9" s="43"/>
      <c r="H9" s="43"/>
      <c r="I9" s="43"/>
      <c r="J9" s="43"/>
      <c r="K9" s="43"/>
      <c r="L9" s="44" t="s">
        <v>28</v>
      </c>
      <c r="M9" s="43" t="s">
        <v>29</v>
      </c>
      <c r="N9" s="43"/>
      <c r="O9" s="43"/>
      <c r="P9" s="43"/>
      <c r="Q9" s="43" t="s">
        <v>34</v>
      </c>
    </row>
    <row r="10" spans="1:17" ht="45" x14ac:dyDescent="0.25">
      <c r="A10" s="43"/>
      <c r="B10" s="43"/>
      <c r="C10" s="43"/>
      <c r="D10" s="43"/>
      <c r="E10" s="44"/>
      <c r="F10" s="8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9" t="s">
        <v>27</v>
      </c>
      <c r="L10" s="44"/>
      <c r="M10" s="9" t="s">
        <v>30</v>
      </c>
      <c r="N10" s="9" t="s">
        <v>31</v>
      </c>
      <c r="O10" s="9" t="s">
        <v>32</v>
      </c>
      <c r="P10" s="9" t="s">
        <v>33</v>
      </c>
      <c r="Q10" s="43"/>
    </row>
    <row r="11" spans="1:17" ht="141" customHeight="1" x14ac:dyDescent="0.25">
      <c r="A11" s="66" t="s">
        <v>36</v>
      </c>
      <c r="B11" s="66" t="s">
        <v>2</v>
      </c>
      <c r="C11" s="69" t="s">
        <v>3</v>
      </c>
      <c r="D11" s="72"/>
      <c r="E11" s="45">
        <v>7.5</v>
      </c>
      <c r="F11" s="10" t="s">
        <v>38</v>
      </c>
      <c r="G11" s="10" t="s">
        <v>37</v>
      </c>
      <c r="H11" s="10" t="s">
        <v>4</v>
      </c>
      <c r="I11" s="10" t="s">
        <v>5</v>
      </c>
      <c r="J11" s="10" t="s">
        <v>6</v>
      </c>
      <c r="K11" s="10" t="s">
        <v>7</v>
      </c>
      <c r="L11" s="14"/>
      <c r="M11" s="45">
        <v>5</v>
      </c>
      <c r="N11" s="45">
        <v>5</v>
      </c>
      <c r="O11" s="57"/>
      <c r="P11" s="45">
        <f>AVERAGE(M11:N13)</f>
        <v>5</v>
      </c>
      <c r="Q11" s="45">
        <f>P11*E11/100</f>
        <v>0.375</v>
      </c>
    </row>
    <row r="12" spans="1:17" ht="93.75" customHeight="1" x14ac:dyDescent="0.25">
      <c r="A12" s="67"/>
      <c r="B12" s="67"/>
      <c r="C12" s="70"/>
      <c r="D12" s="73"/>
      <c r="E12" s="46"/>
      <c r="F12" s="11" t="s">
        <v>39</v>
      </c>
      <c r="G12" s="10" t="s">
        <v>40</v>
      </c>
      <c r="H12" s="10" t="s">
        <v>8</v>
      </c>
      <c r="I12" s="10" t="s">
        <v>9</v>
      </c>
      <c r="J12" s="10" t="s">
        <v>10</v>
      </c>
      <c r="K12" s="10" t="s">
        <v>7</v>
      </c>
      <c r="L12" s="14"/>
      <c r="M12" s="46"/>
      <c r="N12" s="46"/>
      <c r="O12" s="58"/>
      <c r="P12" s="46"/>
      <c r="Q12" s="46"/>
    </row>
    <row r="13" spans="1:17" x14ac:dyDescent="0.25">
      <c r="A13" s="68"/>
      <c r="B13" s="68"/>
      <c r="C13" s="71"/>
      <c r="D13" s="74"/>
      <c r="E13" s="47"/>
      <c r="F13" s="12" t="s">
        <v>41</v>
      </c>
      <c r="G13" s="13"/>
      <c r="H13" s="13"/>
      <c r="I13" s="13"/>
      <c r="J13" s="13"/>
      <c r="K13" s="13"/>
      <c r="L13" s="24"/>
      <c r="M13" s="47"/>
      <c r="N13" s="47"/>
      <c r="O13" s="59"/>
      <c r="P13" s="47"/>
      <c r="Q13" s="47"/>
    </row>
    <row r="14" spans="1:17" ht="165" x14ac:dyDescent="0.25">
      <c r="A14" s="66" t="s">
        <v>1</v>
      </c>
      <c r="B14" s="54"/>
      <c r="C14" s="63" t="s">
        <v>42</v>
      </c>
      <c r="D14" s="54"/>
      <c r="E14" s="45">
        <v>7.5</v>
      </c>
      <c r="F14" s="11" t="s">
        <v>43</v>
      </c>
      <c r="G14" s="10" t="s">
        <v>44</v>
      </c>
      <c r="H14" s="10" t="s">
        <v>11</v>
      </c>
      <c r="I14" s="10" t="s">
        <v>12</v>
      </c>
      <c r="J14" s="10" t="s">
        <v>13</v>
      </c>
      <c r="K14" s="10" t="s">
        <v>7</v>
      </c>
      <c r="L14" s="14"/>
      <c r="M14" s="45">
        <v>5</v>
      </c>
      <c r="N14" s="45">
        <v>5</v>
      </c>
      <c r="O14" s="60"/>
      <c r="P14" s="45">
        <f>AVERAGE(M14:N16)</f>
        <v>5</v>
      </c>
      <c r="Q14" s="45">
        <f>P14*E14/100</f>
        <v>0.375</v>
      </c>
    </row>
    <row r="15" spans="1:17" ht="138" customHeight="1" x14ac:dyDescent="0.25">
      <c r="A15" s="67"/>
      <c r="B15" s="55"/>
      <c r="C15" s="64"/>
      <c r="D15" s="55"/>
      <c r="E15" s="46"/>
      <c r="F15" s="30" t="s">
        <v>39</v>
      </c>
      <c r="G15" s="30" t="s">
        <v>48</v>
      </c>
      <c r="H15" s="30" t="s">
        <v>45</v>
      </c>
      <c r="I15" s="30" t="s">
        <v>46</v>
      </c>
      <c r="J15" s="30" t="s">
        <v>47</v>
      </c>
      <c r="K15" s="30" t="s">
        <v>7</v>
      </c>
      <c r="L15" s="4"/>
      <c r="M15" s="46"/>
      <c r="N15" s="46"/>
      <c r="O15" s="61"/>
      <c r="P15" s="46"/>
      <c r="Q15" s="46"/>
    </row>
    <row r="16" spans="1:17" x14ac:dyDescent="0.25">
      <c r="A16" s="68"/>
      <c r="B16" s="56"/>
      <c r="C16" s="65"/>
      <c r="D16" s="56"/>
      <c r="E16" s="47"/>
      <c r="F16" s="12" t="s">
        <v>41</v>
      </c>
      <c r="G16" s="35"/>
      <c r="H16" s="35"/>
      <c r="I16" s="35"/>
      <c r="J16" s="35"/>
      <c r="K16" s="35"/>
      <c r="L16" s="35"/>
      <c r="M16" s="47"/>
      <c r="N16" s="47"/>
      <c r="O16" s="62"/>
      <c r="P16" s="47"/>
      <c r="Q16" s="47"/>
    </row>
    <row r="18" spans="1:17" x14ac:dyDescent="0.25">
      <c r="A18" s="43" t="s">
        <v>16</v>
      </c>
      <c r="B18" s="43" t="s">
        <v>17</v>
      </c>
      <c r="C18" s="43" t="s">
        <v>18</v>
      </c>
      <c r="D18" s="43" t="s">
        <v>19</v>
      </c>
      <c r="E18" s="44" t="s">
        <v>20</v>
      </c>
      <c r="F18" s="43" t="s">
        <v>21</v>
      </c>
      <c r="G18" s="43"/>
      <c r="H18" s="43"/>
      <c r="I18" s="43"/>
      <c r="J18" s="43"/>
      <c r="K18" s="43"/>
      <c r="L18" s="44" t="s">
        <v>28</v>
      </c>
      <c r="M18" s="43" t="s">
        <v>29</v>
      </c>
      <c r="N18" s="43"/>
      <c r="O18" s="43"/>
      <c r="P18" s="43"/>
      <c r="Q18" s="43" t="s">
        <v>34</v>
      </c>
    </row>
    <row r="19" spans="1:17" ht="45" x14ac:dyDescent="0.25">
      <c r="A19" s="43"/>
      <c r="B19" s="43"/>
      <c r="C19" s="43"/>
      <c r="D19" s="43"/>
      <c r="E19" s="44"/>
      <c r="F19" s="8" t="s">
        <v>22</v>
      </c>
      <c r="G19" s="9" t="s">
        <v>23</v>
      </c>
      <c r="H19" s="9" t="s">
        <v>24</v>
      </c>
      <c r="I19" s="9" t="s">
        <v>25</v>
      </c>
      <c r="J19" s="9" t="s">
        <v>26</v>
      </c>
      <c r="K19" s="9" t="s">
        <v>27</v>
      </c>
      <c r="L19" s="44"/>
      <c r="M19" s="9" t="s">
        <v>30</v>
      </c>
      <c r="N19" s="9" t="s">
        <v>31</v>
      </c>
      <c r="O19" s="9" t="s">
        <v>32</v>
      </c>
      <c r="P19" s="9" t="s">
        <v>33</v>
      </c>
      <c r="Q19" s="43"/>
    </row>
    <row r="20" spans="1:17" ht="140.25" customHeight="1" x14ac:dyDescent="0.25">
      <c r="A20" s="66" t="s">
        <v>1</v>
      </c>
      <c r="B20" s="75"/>
      <c r="C20" s="69" t="s">
        <v>49</v>
      </c>
      <c r="D20" s="75"/>
      <c r="E20" s="45">
        <v>7.5</v>
      </c>
      <c r="F20" s="11" t="s">
        <v>43</v>
      </c>
      <c r="G20" s="33" t="s">
        <v>53</v>
      </c>
      <c r="H20" s="33" t="s">
        <v>50</v>
      </c>
      <c r="I20" s="33" t="s">
        <v>51</v>
      </c>
      <c r="J20" s="33" t="s">
        <v>52</v>
      </c>
      <c r="K20" s="33" t="s">
        <v>7</v>
      </c>
      <c r="L20" s="34"/>
      <c r="M20" s="45">
        <v>5</v>
      </c>
      <c r="N20" s="45">
        <v>5</v>
      </c>
      <c r="O20" s="60"/>
      <c r="P20" s="45">
        <f>AVERAGE(M20:N22)</f>
        <v>5</v>
      </c>
      <c r="Q20" s="45">
        <f>P20*E20/100</f>
        <v>0.375</v>
      </c>
    </row>
    <row r="21" spans="1:17" ht="109.5" customHeight="1" x14ac:dyDescent="0.25">
      <c r="A21" s="67"/>
      <c r="B21" s="76"/>
      <c r="C21" s="70"/>
      <c r="D21" s="76"/>
      <c r="E21" s="46"/>
      <c r="F21" s="31" t="s">
        <v>39</v>
      </c>
      <c r="G21" s="32" t="s">
        <v>57</v>
      </c>
      <c r="H21" s="32" t="s">
        <v>54</v>
      </c>
      <c r="I21" s="32" t="s">
        <v>55</v>
      </c>
      <c r="J21" s="32" t="s">
        <v>56</v>
      </c>
      <c r="K21" s="32" t="s">
        <v>7</v>
      </c>
      <c r="L21" s="5"/>
      <c r="M21" s="46"/>
      <c r="N21" s="46"/>
      <c r="O21" s="61"/>
      <c r="P21" s="46"/>
      <c r="Q21" s="46"/>
    </row>
    <row r="22" spans="1:17" x14ac:dyDescent="0.25">
      <c r="A22" s="68"/>
      <c r="B22" s="77"/>
      <c r="C22" s="71"/>
      <c r="D22" s="77"/>
      <c r="E22" s="47"/>
      <c r="F22" s="12" t="s">
        <v>41</v>
      </c>
      <c r="G22" s="35"/>
      <c r="H22" s="35"/>
      <c r="I22" s="35"/>
      <c r="J22" s="35"/>
      <c r="K22" s="35"/>
      <c r="L22" s="35"/>
      <c r="M22" s="47"/>
      <c r="N22" s="47"/>
      <c r="O22" s="62"/>
      <c r="P22" s="47"/>
      <c r="Q22" s="47"/>
    </row>
    <row r="23" spans="1:17" ht="125.25" customHeight="1" x14ac:dyDescent="0.25">
      <c r="A23" s="81" t="s">
        <v>1</v>
      </c>
      <c r="B23" s="84" t="s">
        <v>63</v>
      </c>
      <c r="C23" s="63" t="s">
        <v>87</v>
      </c>
      <c r="D23" s="87"/>
      <c r="E23" s="45">
        <v>7.5</v>
      </c>
      <c r="F23" s="11" t="s">
        <v>43</v>
      </c>
      <c r="G23" s="33" t="s">
        <v>58</v>
      </c>
      <c r="H23" s="33" t="s">
        <v>59</v>
      </c>
      <c r="I23" s="33" t="s">
        <v>60</v>
      </c>
      <c r="J23" s="33" t="s">
        <v>61</v>
      </c>
      <c r="K23" s="33" t="s">
        <v>62</v>
      </c>
      <c r="L23" s="34"/>
      <c r="M23" s="45">
        <v>5</v>
      </c>
      <c r="N23" s="45">
        <v>5</v>
      </c>
      <c r="O23" s="60"/>
      <c r="P23" s="45">
        <f>AVERAGE(M23:N25)</f>
        <v>5</v>
      </c>
      <c r="Q23" s="45">
        <f>P23*E23/100</f>
        <v>0.375</v>
      </c>
    </row>
    <row r="24" spans="1:17" ht="94.5" customHeight="1" x14ac:dyDescent="0.25">
      <c r="A24" s="82"/>
      <c r="B24" s="85"/>
      <c r="C24" s="64"/>
      <c r="D24" s="88"/>
      <c r="E24" s="46"/>
      <c r="F24" s="32" t="s">
        <v>39</v>
      </c>
      <c r="G24" s="32" t="s">
        <v>67</v>
      </c>
      <c r="H24" s="32" t="s">
        <v>64</v>
      </c>
      <c r="I24" s="32" t="s">
        <v>65</v>
      </c>
      <c r="J24" s="32" t="s">
        <v>66</v>
      </c>
      <c r="K24" s="32" t="s">
        <v>62</v>
      </c>
      <c r="L24" s="4"/>
      <c r="M24" s="46"/>
      <c r="N24" s="46"/>
      <c r="O24" s="61"/>
      <c r="P24" s="46"/>
      <c r="Q24" s="46"/>
    </row>
    <row r="25" spans="1:17" ht="18.75" customHeight="1" x14ac:dyDescent="0.25">
      <c r="A25" s="83"/>
      <c r="B25" s="86"/>
      <c r="C25" s="65"/>
      <c r="D25" s="89"/>
      <c r="E25" s="47"/>
      <c r="F25" s="12" t="s">
        <v>41</v>
      </c>
      <c r="G25" s="35"/>
      <c r="H25" s="35"/>
      <c r="I25" s="35"/>
      <c r="J25" s="35"/>
      <c r="K25" s="35"/>
      <c r="L25" s="35"/>
      <c r="M25" s="47"/>
      <c r="N25" s="47"/>
      <c r="O25" s="62"/>
      <c r="P25" s="47"/>
      <c r="Q25" s="47"/>
    </row>
    <row r="27" spans="1:17" x14ac:dyDescent="0.25">
      <c r="A27" s="43" t="s">
        <v>16</v>
      </c>
      <c r="B27" s="43" t="s">
        <v>17</v>
      </c>
      <c r="C27" s="43" t="s">
        <v>18</v>
      </c>
      <c r="D27" s="43" t="s">
        <v>19</v>
      </c>
      <c r="E27" s="44" t="s">
        <v>20</v>
      </c>
      <c r="F27" s="43" t="s">
        <v>21</v>
      </c>
      <c r="G27" s="43"/>
      <c r="H27" s="43"/>
      <c r="I27" s="43"/>
      <c r="J27" s="43"/>
      <c r="K27" s="43"/>
      <c r="L27" s="44" t="s">
        <v>28</v>
      </c>
      <c r="M27" s="43" t="s">
        <v>29</v>
      </c>
      <c r="N27" s="43"/>
      <c r="O27" s="43"/>
      <c r="P27" s="43"/>
      <c r="Q27" s="43" t="s">
        <v>34</v>
      </c>
    </row>
    <row r="28" spans="1:17" ht="45" x14ac:dyDescent="0.25">
      <c r="A28" s="43"/>
      <c r="B28" s="43"/>
      <c r="C28" s="43"/>
      <c r="D28" s="43"/>
      <c r="E28" s="44"/>
      <c r="F28" s="8" t="s">
        <v>22</v>
      </c>
      <c r="G28" s="9" t="s">
        <v>23</v>
      </c>
      <c r="H28" s="9" t="s">
        <v>24</v>
      </c>
      <c r="I28" s="9" t="s">
        <v>25</v>
      </c>
      <c r="J28" s="9" t="s">
        <v>26</v>
      </c>
      <c r="K28" s="9" t="s">
        <v>27</v>
      </c>
      <c r="L28" s="44"/>
      <c r="M28" s="9" t="s">
        <v>30</v>
      </c>
      <c r="N28" s="9" t="s">
        <v>31</v>
      </c>
      <c r="O28" s="9" t="s">
        <v>32</v>
      </c>
      <c r="P28" s="9" t="s">
        <v>33</v>
      </c>
      <c r="Q28" s="43"/>
    </row>
    <row r="29" spans="1:17" ht="165" x14ac:dyDescent="0.25">
      <c r="A29" s="66" t="s">
        <v>1</v>
      </c>
      <c r="B29" s="78"/>
      <c r="C29" s="69" t="s">
        <v>72</v>
      </c>
      <c r="D29" s="54"/>
      <c r="E29" s="45">
        <v>7.5</v>
      </c>
      <c r="F29" s="11" t="s">
        <v>43</v>
      </c>
      <c r="G29" s="10" t="s">
        <v>68</v>
      </c>
      <c r="H29" s="10" t="s">
        <v>69</v>
      </c>
      <c r="I29" s="10" t="s">
        <v>70</v>
      </c>
      <c r="J29" s="10" t="s">
        <v>71</v>
      </c>
      <c r="K29" s="10" t="s">
        <v>7</v>
      </c>
      <c r="L29" s="10"/>
      <c r="M29" s="45">
        <v>5</v>
      </c>
      <c r="N29" s="45">
        <v>5</v>
      </c>
      <c r="O29" s="60"/>
      <c r="P29" s="45">
        <f>AVERAGE(M29:N31)</f>
        <v>5</v>
      </c>
      <c r="Q29" s="45">
        <f>P29*E29/100</f>
        <v>0.375</v>
      </c>
    </row>
    <row r="30" spans="1:17" ht="77.25" customHeight="1" x14ac:dyDescent="0.25">
      <c r="A30" s="67"/>
      <c r="B30" s="79"/>
      <c r="C30" s="70"/>
      <c r="D30" s="55"/>
      <c r="E30" s="46"/>
      <c r="F30" s="10" t="s">
        <v>39</v>
      </c>
      <c r="G30" s="10" t="s">
        <v>73</v>
      </c>
      <c r="H30" s="10" t="s">
        <v>74</v>
      </c>
      <c r="I30" s="10" t="s">
        <v>75</v>
      </c>
      <c r="J30" s="10" t="s">
        <v>76</v>
      </c>
      <c r="K30" s="10" t="s">
        <v>7</v>
      </c>
      <c r="L30" s="12"/>
      <c r="M30" s="46"/>
      <c r="N30" s="46"/>
      <c r="O30" s="61"/>
      <c r="P30" s="46"/>
      <c r="Q30" s="46"/>
    </row>
    <row r="31" spans="1:17" x14ac:dyDescent="0.25">
      <c r="A31" s="68"/>
      <c r="B31" s="80"/>
      <c r="C31" s="71"/>
      <c r="D31" s="56"/>
      <c r="E31" s="47"/>
      <c r="F31" s="12" t="s">
        <v>41</v>
      </c>
      <c r="G31" s="13"/>
      <c r="H31" s="13"/>
      <c r="I31" s="13"/>
      <c r="J31" s="13"/>
      <c r="K31" s="13"/>
      <c r="L31" s="13"/>
      <c r="M31" s="47"/>
      <c r="N31" s="47"/>
      <c r="O31" s="62"/>
      <c r="P31" s="47"/>
      <c r="Q31" s="47"/>
    </row>
    <row r="32" spans="1:17" ht="124.5" customHeight="1" x14ac:dyDescent="0.25">
      <c r="A32" s="90" t="s">
        <v>1</v>
      </c>
      <c r="B32" s="51"/>
      <c r="C32" s="92" t="s">
        <v>82</v>
      </c>
      <c r="D32" s="54"/>
      <c r="E32" s="45">
        <v>7.5</v>
      </c>
      <c r="F32" s="11" t="s">
        <v>43</v>
      </c>
      <c r="G32" s="10" t="s">
        <v>77</v>
      </c>
      <c r="H32" s="10" t="s">
        <v>78</v>
      </c>
      <c r="I32" s="10" t="s">
        <v>79</v>
      </c>
      <c r="J32" s="10" t="s">
        <v>80</v>
      </c>
      <c r="K32" s="10" t="s">
        <v>81</v>
      </c>
      <c r="L32" s="10"/>
      <c r="M32" s="45">
        <v>5</v>
      </c>
      <c r="N32" s="45">
        <v>5</v>
      </c>
      <c r="O32" s="60"/>
      <c r="P32" s="45">
        <f>AVERAGE(M32:N34)</f>
        <v>5</v>
      </c>
      <c r="Q32" s="45">
        <f>P32*E32/100</f>
        <v>0.375</v>
      </c>
    </row>
    <row r="33" spans="1:17" ht="180" x14ac:dyDescent="0.25">
      <c r="A33" s="90"/>
      <c r="B33" s="51"/>
      <c r="C33" s="92"/>
      <c r="D33" s="55"/>
      <c r="E33" s="46"/>
      <c r="F33" s="10" t="s">
        <v>39</v>
      </c>
      <c r="G33" s="10" t="s">
        <v>83</v>
      </c>
      <c r="H33" s="10" t="s">
        <v>84</v>
      </c>
      <c r="I33" s="10" t="s">
        <v>85</v>
      </c>
      <c r="J33" s="10" t="s">
        <v>86</v>
      </c>
      <c r="K33" s="10" t="s">
        <v>81</v>
      </c>
      <c r="L33" s="12"/>
      <c r="M33" s="46"/>
      <c r="N33" s="46"/>
      <c r="O33" s="61"/>
      <c r="P33" s="46"/>
      <c r="Q33" s="46"/>
    </row>
    <row r="34" spans="1:17" x14ac:dyDescent="0.25">
      <c r="A34" s="90"/>
      <c r="B34" s="51"/>
      <c r="C34" s="92"/>
      <c r="D34" s="56"/>
      <c r="E34" s="47"/>
      <c r="F34" s="12" t="s">
        <v>41</v>
      </c>
      <c r="G34" s="13"/>
      <c r="H34" s="13"/>
      <c r="I34" s="13"/>
      <c r="J34" s="13"/>
      <c r="K34" s="13"/>
      <c r="L34" s="13"/>
      <c r="M34" s="47"/>
      <c r="N34" s="47"/>
      <c r="O34" s="62"/>
      <c r="P34" s="47"/>
      <c r="Q34" s="47"/>
    </row>
    <row r="35" spans="1:17" x14ac:dyDescent="0.25">
      <c r="G35" s="27"/>
      <c r="H35" s="27"/>
      <c r="I35" s="27"/>
      <c r="J35" s="27"/>
      <c r="K35" s="27"/>
      <c r="L35" s="27"/>
    </row>
    <row r="36" spans="1:17" x14ac:dyDescent="0.25">
      <c r="G36" s="27"/>
      <c r="H36" s="27"/>
      <c r="I36" s="27"/>
      <c r="J36" s="27"/>
      <c r="K36" s="27"/>
      <c r="L36" s="27"/>
    </row>
    <row r="37" spans="1:17" x14ac:dyDescent="0.25">
      <c r="A37" s="43" t="s">
        <v>16</v>
      </c>
      <c r="B37" s="43" t="s">
        <v>17</v>
      </c>
      <c r="C37" s="43" t="s">
        <v>18</v>
      </c>
      <c r="D37" s="43" t="s">
        <v>19</v>
      </c>
      <c r="E37" s="44" t="s">
        <v>20</v>
      </c>
      <c r="F37" s="43" t="s">
        <v>21</v>
      </c>
      <c r="G37" s="43"/>
      <c r="H37" s="43"/>
      <c r="I37" s="43"/>
      <c r="J37" s="43"/>
      <c r="K37" s="43"/>
      <c r="L37" s="44" t="s">
        <v>28</v>
      </c>
      <c r="M37" s="43" t="s">
        <v>29</v>
      </c>
      <c r="N37" s="43"/>
      <c r="O37" s="43"/>
      <c r="P37" s="43"/>
      <c r="Q37" s="43" t="s">
        <v>34</v>
      </c>
    </row>
    <row r="38" spans="1:17" ht="45" x14ac:dyDescent="0.25">
      <c r="A38" s="43"/>
      <c r="B38" s="43"/>
      <c r="C38" s="43"/>
      <c r="D38" s="43"/>
      <c r="E38" s="44"/>
      <c r="F38" s="25" t="s">
        <v>22</v>
      </c>
      <c r="G38" s="26" t="s">
        <v>23</v>
      </c>
      <c r="H38" s="26" t="s">
        <v>24</v>
      </c>
      <c r="I38" s="26" t="s">
        <v>25</v>
      </c>
      <c r="J38" s="26" t="s">
        <v>26</v>
      </c>
      <c r="K38" s="26" t="s">
        <v>27</v>
      </c>
      <c r="L38" s="44"/>
      <c r="M38" s="26" t="s">
        <v>30</v>
      </c>
      <c r="N38" s="26" t="s">
        <v>31</v>
      </c>
      <c r="O38" s="26" t="s">
        <v>32</v>
      </c>
      <c r="P38" s="26" t="s">
        <v>33</v>
      </c>
      <c r="Q38" s="43"/>
    </row>
    <row r="39" spans="1:17" ht="136.5" customHeight="1" x14ac:dyDescent="0.25">
      <c r="A39" s="90" t="s">
        <v>1</v>
      </c>
      <c r="B39" s="91" t="s">
        <v>93</v>
      </c>
      <c r="C39" s="92" t="s">
        <v>92</v>
      </c>
      <c r="D39" s="54"/>
      <c r="E39" s="45">
        <v>7.5</v>
      </c>
      <c r="F39" s="11" t="s">
        <v>43</v>
      </c>
      <c r="G39" s="10" t="s">
        <v>88</v>
      </c>
      <c r="H39" s="10" t="s">
        <v>89</v>
      </c>
      <c r="I39" s="10" t="s">
        <v>90</v>
      </c>
      <c r="J39" s="10" t="s">
        <v>91</v>
      </c>
      <c r="K39" s="10" t="s">
        <v>7</v>
      </c>
      <c r="L39" s="12"/>
      <c r="M39" s="45">
        <v>5</v>
      </c>
      <c r="N39" s="45">
        <v>5</v>
      </c>
      <c r="O39" s="60"/>
      <c r="P39" s="45">
        <f>AVERAGE(M39:N41)</f>
        <v>5</v>
      </c>
      <c r="Q39" s="45">
        <f>P39*E39/100</f>
        <v>0.375</v>
      </c>
    </row>
    <row r="40" spans="1:17" ht="168" customHeight="1" x14ac:dyDescent="0.25">
      <c r="A40" s="90"/>
      <c r="B40" s="91"/>
      <c r="C40" s="92"/>
      <c r="D40" s="55"/>
      <c r="E40" s="46"/>
      <c r="F40" s="10" t="s">
        <v>39</v>
      </c>
      <c r="G40" s="10" t="s">
        <v>94</v>
      </c>
      <c r="H40" s="10" t="s">
        <v>95</v>
      </c>
      <c r="I40" s="10" t="s">
        <v>96</v>
      </c>
      <c r="J40" s="10" t="s">
        <v>97</v>
      </c>
      <c r="K40" s="10" t="s">
        <v>7</v>
      </c>
      <c r="L40" s="12"/>
      <c r="M40" s="46"/>
      <c r="N40" s="46"/>
      <c r="O40" s="61"/>
      <c r="P40" s="46"/>
      <c r="Q40" s="46"/>
    </row>
    <row r="41" spans="1:17" x14ac:dyDescent="0.25">
      <c r="A41" s="90"/>
      <c r="B41" s="91"/>
      <c r="C41" s="92"/>
      <c r="D41" s="56"/>
      <c r="E41" s="47"/>
      <c r="F41" s="12" t="s">
        <v>41</v>
      </c>
      <c r="G41" s="13"/>
      <c r="H41" s="13"/>
      <c r="I41" s="13"/>
      <c r="J41" s="13"/>
      <c r="K41" s="13"/>
      <c r="L41" s="13"/>
      <c r="M41" s="47"/>
      <c r="N41" s="47"/>
      <c r="O41" s="62"/>
      <c r="P41" s="47"/>
      <c r="Q41" s="47"/>
    </row>
    <row r="42" spans="1:17" ht="165.75" customHeight="1" x14ac:dyDescent="0.25">
      <c r="A42" s="51"/>
      <c r="B42" s="51"/>
      <c r="C42" s="92" t="s">
        <v>98</v>
      </c>
      <c r="D42" s="54"/>
      <c r="E42" s="45">
        <v>7.5</v>
      </c>
      <c r="F42" s="11" t="s">
        <v>43</v>
      </c>
      <c r="G42" s="10" t="s">
        <v>99</v>
      </c>
      <c r="H42" s="10" t="s">
        <v>100</v>
      </c>
      <c r="I42" s="10" t="s">
        <v>101</v>
      </c>
      <c r="J42" s="10" t="s">
        <v>102</v>
      </c>
      <c r="K42" s="10" t="s">
        <v>7</v>
      </c>
      <c r="L42" s="10"/>
      <c r="M42" s="45">
        <v>1</v>
      </c>
      <c r="N42" s="45">
        <v>2</v>
      </c>
      <c r="O42" s="60"/>
      <c r="P42" s="45">
        <f>AVERAGE(M42:N44)</f>
        <v>1.5</v>
      </c>
      <c r="Q42" s="45">
        <f>P42*E42/100</f>
        <v>0.1125</v>
      </c>
    </row>
    <row r="43" spans="1:17" ht="109.5" customHeight="1" x14ac:dyDescent="0.25">
      <c r="A43" s="51"/>
      <c r="B43" s="51"/>
      <c r="C43" s="92"/>
      <c r="D43" s="55"/>
      <c r="E43" s="46"/>
      <c r="F43" s="10" t="s">
        <v>39</v>
      </c>
      <c r="G43" s="10" t="s">
        <v>103</v>
      </c>
      <c r="H43" s="10" t="s">
        <v>104</v>
      </c>
      <c r="I43" s="10" t="s">
        <v>105</v>
      </c>
      <c r="J43" s="10" t="s">
        <v>106</v>
      </c>
      <c r="K43" s="10" t="s">
        <v>7</v>
      </c>
      <c r="L43" s="12"/>
      <c r="M43" s="46"/>
      <c r="N43" s="46"/>
      <c r="O43" s="61"/>
      <c r="P43" s="46"/>
      <c r="Q43" s="46"/>
    </row>
    <row r="44" spans="1:17" x14ac:dyDescent="0.25">
      <c r="A44" s="51"/>
      <c r="B44" s="51"/>
      <c r="C44" s="92"/>
      <c r="D44" s="56"/>
      <c r="E44" s="47"/>
      <c r="F44" s="6" t="s">
        <v>41</v>
      </c>
      <c r="G44" s="28"/>
      <c r="H44" s="28"/>
      <c r="I44" s="28"/>
      <c r="J44" s="28"/>
      <c r="K44" s="28"/>
      <c r="L44" s="28"/>
      <c r="M44" s="47"/>
      <c r="N44" s="47"/>
      <c r="O44" s="62"/>
      <c r="P44" s="47"/>
      <c r="Q44" s="47"/>
    </row>
    <row r="46" spans="1:17" x14ac:dyDescent="0.25">
      <c r="A46" s="43" t="s">
        <v>0</v>
      </c>
      <c r="B46" s="43" t="s">
        <v>17</v>
      </c>
      <c r="C46" s="43" t="s">
        <v>18</v>
      </c>
      <c r="D46" s="43" t="s">
        <v>19</v>
      </c>
      <c r="E46" s="44" t="s">
        <v>20</v>
      </c>
      <c r="F46" s="43" t="s">
        <v>21</v>
      </c>
      <c r="G46" s="43"/>
      <c r="H46" s="43"/>
      <c r="I46" s="43"/>
      <c r="J46" s="43"/>
      <c r="K46" s="43"/>
      <c r="L46" s="44" t="s">
        <v>28</v>
      </c>
      <c r="M46" s="43" t="s">
        <v>29</v>
      </c>
      <c r="N46" s="43"/>
      <c r="O46" s="43"/>
      <c r="P46" s="43"/>
      <c r="Q46" s="43" t="s">
        <v>34</v>
      </c>
    </row>
    <row r="47" spans="1:17" ht="45" x14ac:dyDescent="0.25">
      <c r="A47" s="43"/>
      <c r="B47" s="43"/>
      <c r="C47" s="43"/>
      <c r="D47" s="43"/>
      <c r="E47" s="44"/>
      <c r="F47" s="25" t="s">
        <v>22</v>
      </c>
      <c r="G47" s="26" t="s">
        <v>23</v>
      </c>
      <c r="H47" s="26" t="s">
        <v>24</v>
      </c>
      <c r="I47" s="26" t="s">
        <v>25</v>
      </c>
      <c r="J47" s="26" t="s">
        <v>26</v>
      </c>
      <c r="K47" s="26" t="s">
        <v>27</v>
      </c>
      <c r="L47" s="44"/>
      <c r="M47" s="26" t="s">
        <v>30</v>
      </c>
      <c r="N47" s="26" t="s">
        <v>31</v>
      </c>
      <c r="O47" s="26" t="s">
        <v>32</v>
      </c>
      <c r="P47" s="26" t="s">
        <v>33</v>
      </c>
      <c r="Q47" s="43"/>
    </row>
    <row r="48" spans="1:17" ht="150" x14ac:dyDescent="0.25">
      <c r="A48" s="90" t="s">
        <v>1</v>
      </c>
      <c r="B48" s="51"/>
      <c r="C48" s="92" t="s">
        <v>111</v>
      </c>
      <c r="D48" s="51"/>
      <c r="E48" s="45">
        <v>7.5</v>
      </c>
      <c r="F48" s="11" t="s">
        <v>43</v>
      </c>
      <c r="G48" s="10" t="s">
        <v>107</v>
      </c>
      <c r="H48" s="10" t="s">
        <v>108</v>
      </c>
      <c r="I48" s="10" t="s">
        <v>109</v>
      </c>
      <c r="J48" s="10" t="s">
        <v>110</v>
      </c>
      <c r="K48" s="10" t="s">
        <v>7</v>
      </c>
      <c r="L48" s="12"/>
      <c r="M48" s="45">
        <v>5</v>
      </c>
      <c r="N48" s="45">
        <v>5</v>
      </c>
      <c r="O48" s="60"/>
      <c r="P48" s="45">
        <f>AVERAGE(M48:N50)</f>
        <v>5</v>
      </c>
      <c r="Q48" s="45">
        <f>P48*E48/100</f>
        <v>0.375</v>
      </c>
    </row>
    <row r="49" spans="1:17" ht="165" x14ac:dyDescent="0.25">
      <c r="A49" s="90"/>
      <c r="B49" s="51"/>
      <c r="C49" s="92"/>
      <c r="D49" s="51"/>
      <c r="E49" s="46"/>
      <c r="F49" s="10" t="s">
        <v>39</v>
      </c>
      <c r="G49" s="10" t="s">
        <v>113</v>
      </c>
      <c r="H49" s="10" t="s">
        <v>114</v>
      </c>
      <c r="I49" s="10" t="s">
        <v>115</v>
      </c>
      <c r="J49" s="10" t="s">
        <v>112</v>
      </c>
      <c r="K49" s="10" t="s">
        <v>7</v>
      </c>
      <c r="L49" s="12"/>
      <c r="M49" s="46"/>
      <c r="N49" s="46"/>
      <c r="O49" s="61"/>
      <c r="P49" s="46"/>
      <c r="Q49" s="46"/>
    </row>
    <row r="50" spans="1:17" x14ac:dyDescent="0.25">
      <c r="A50" s="90"/>
      <c r="B50" s="51"/>
      <c r="C50" s="92"/>
      <c r="D50" s="51"/>
      <c r="E50" s="47"/>
      <c r="F50" s="12" t="s">
        <v>41</v>
      </c>
      <c r="G50" s="13"/>
      <c r="H50" s="13"/>
      <c r="I50" s="13"/>
      <c r="J50" s="13"/>
      <c r="K50" s="13"/>
      <c r="L50" s="13"/>
      <c r="M50" s="47"/>
      <c r="N50" s="47"/>
      <c r="O50" s="62"/>
      <c r="P50" s="47"/>
      <c r="Q50" s="47"/>
    </row>
    <row r="51" spans="1:17" ht="198" customHeight="1" x14ac:dyDescent="0.25">
      <c r="A51" s="90" t="s">
        <v>1</v>
      </c>
      <c r="B51" s="93" t="s">
        <v>117</v>
      </c>
      <c r="C51" s="63" t="s">
        <v>116</v>
      </c>
      <c r="D51" s="51"/>
      <c r="E51" s="45">
        <v>7.5</v>
      </c>
      <c r="F51" s="11" t="s">
        <v>43</v>
      </c>
      <c r="G51" s="10" t="s">
        <v>118</v>
      </c>
      <c r="H51" s="10" t="s">
        <v>119</v>
      </c>
      <c r="I51" s="10" t="s">
        <v>120</v>
      </c>
      <c r="J51" s="10" t="s">
        <v>121</v>
      </c>
      <c r="K51" s="10" t="s">
        <v>7</v>
      </c>
      <c r="L51" s="12"/>
      <c r="M51" s="45">
        <v>5</v>
      </c>
      <c r="N51" s="45">
        <v>5</v>
      </c>
      <c r="O51" s="60"/>
      <c r="P51" s="45">
        <f>AVERAGE(M51:N53)</f>
        <v>5</v>
      </c>
      <c r="Q51" s="45">
        <f>P51*E51/100</f>
        <v>0.375</v>
      </c>
    </row>
    <row r="52" spans="1:17" ht="105" x14ac:dyDescent="0.25">
      <c r="A52" s="90"/>
      <c r="B52" s="94"/>
      <c r="C52" s="64"/>
      <c r="D52" s="51"/>
      <c r="E52" s="46"/>
      <c r="F52" s="10" t="s">
        <v>39</v>
      </c>
      <c r="G52" s="10" t="s">
        <v>122</v>
      </c>
      <c r="H52" s="10" t="s">
        <v>123</v>
      </c>
      <c r="I52" s="10" t="s">
        <v>124</v>
      </c>
      <c r="J52" s="10" t="s">
        <v>125</v>
      </c>
      <c r="K52" s="10" t="s">
        <v>7</v>
      </c>
      <c r="L52" s="12"/>
      <c r="M52" s="46"/>
      <c r="N52" s="46"/>
      <c r="O52" s="61"/>
      <c r="P52" s="46"/>
      <c r="Q52" s="46"/>
    </row>
    <row r="53" spans="1:17" x14ac:dyDescent="0.25">
      <c r="A53" s="90"/>
      <c r="B53" s="95"/>
      <c r="C53" s="65"/>
      <c r="D53" s="51"/>
      <c r="E53" s="47"/>
      <c r="F53" s="12" t="s">
        <v>41</v>
      </c>
      <c r="G53" s="13"/>
      <c r="H53" s="13"/>
      <c r="I53" s="13"/>
      <c r="J53" s="13"/>
      <c r="K53" s="13"/>
      <c r="L53" s="13"/>
      <c r="M53" s="47"/>
      <c r="N53" s="47"/>
      <c r="O53" s="62"/>
      <c r="P53" s="47"/>
      <c r="Q53" s="47"/>
    </row>
    <row r="55" spans="1:17" x14ac:dyDescent="0.25">
      <c r="A55" s="43" t="s">
        <v>16</v>
      </c>
      <c r="B55" s="43" t="s">
        <v>17</v>
      </c>
      <c r="C55" s="43" t="s">
        <v>18</v>
      </c>
      <c r="D55" s="43" t="s">
        <v>19</v>
      </c>
      <c r="E55" s="44" t="s">
        <v>20</v>
      </c>
      <c r="F55" s="43" t="s">
        <v>21</v>
      </c>
      <c r="G55" s="43"/>
      <c r="H55" s="43"/>
      <c r="I55" s="43"/>
      <c r="J55" s="43"/>
      <c r="K55" s="43"/>
      <c r="L55" s="44" t="s">
        <v>28</v>
      </c>
      <c r="M55" s="43" t="s">
        <v>29</v>
      </c>
      <c r="N55" s="43"/>
      <c r="O55" s="43"/>
      <c r="P55" s="43"/>
      <c r="Q55" s="43" t="s">
        <v>34</v>
      </c>
    </row>
    <row r="56" spans="1:17" ht="45" x14ac:dyDescent="0.25">
      <c r="A56" s="43"/>
      <c r="B56" s="43"/>
      <c r="C56" s="43"/>
      <c r="D56" s="43"/>
      <c r="E56" s="44"/>
      <c r="F56" s="25" t="s">
        <v>22</v>
      </c>
      <c r="G56" s="26" t="s">
        <v>23</v>
      </c>
      <c r="H56" s="26" t="s">
        <v>24</v>
      </c>
      <c r="I56" s="26" t="s">
        <v>25</v>
      </c>
      <c r="J56" s="26" t="s">
        <v>26</v>
      </c>
      <c r="K56" s="26" t="s">
        <v>27</v>
      </c>
      <c r="L56" s="44"/>
      <c r="M56" s="26" t="s">
        <v>30</v>
      </c>
      <c r="N56" s="26" t="s">
        <v>31</v>
      </c>
      <c r="O56" s="26" t="s">
        <v>32</v>
      </c>
      <c r="P56" s="26" t="s">
        <v>33</v>
      </c>
      <c r="Q56" s="43"/>
    </row>
    <row r="57" spans="1:17" ht="154.5" customHeight="1" x14ac:dyDescent="0.25">
      <c r="A57" s="90" t="s">
        <v>1</v>
      </c>
      <c r="B57" s="51"/>
      <c r="C57" s="92" t="s">
        <v>126</v>
      </c>
      <c r="D57" s="51"/>
      <c r="E57" s="52">
        <v>7.5</v>
      </c>
      <c r="F57" s="11" t="s">
        <v>43</v>
      </c>
      <c r="G57" s="10" t="s">
        <v>127</v>
      </c>
      <c r="H57" s="10" t="s">
        <v>128</v>
      </c>
      <c r="I57" s="10" t="s">
        <v>129</v>
      </c>
      <c r="J57" s="10" t="s">
        <v>130</v>
      </c>
      <c r="K57" s="10" t="s">
        <v>62</v>
      </c>
      <c r="L57" s="12"/>
      <c r="M57" s="45">
        <v>2</v>
      </c>
      <c r="N57" s="45">
        <v>1</v>
      </c>
      <c r="O57" s="48">
        <v>5</v>
      </c>
      <c r="P57" s="45">
        <f>AVERAGE(M57:O59)</f>
        <v>2.6666666666666665</v>
      </c>
      <c r="Q57" s="45">
        <f>P57*E57/100</f>
        <v>0.2</v>
      </c>
    </row>
    <row r="58" spans="1:17" ht="60" x14ac:dyDescent="0.25">
      <c r="A58" s="90"/>
      <c r="B58" s="51"/>
      <c r="C58" s="92"/>
      <c r="D58" s="51"/>
      <c r="E58" s="52"/>
      <c r="F58" s="10" t="s">
        <v>39</v>
      </c>
      <c r="G58" s="10" t="s">
        <v>131</v>
      </c>
      <c r="H58" s="10" t="s">
        <v>132</v>
      </c>
      <c r="I58" s="10" t="s">
        <v>133</v>
      </c>
      <c r="J58" s="10" t="s">
        <v>134</v>
      </c>
      <c r="K58" s="10" t="s">
        <v>7</v>
      </c>
      <c r="L58" s="12"/>
      <c r="M58" s="46"/>
      <c r="N58" s="46"/>
      <c r="O58" s="49"/>
      <c r="P58" s="46"/>
      <c r="Q58" s="46"/>
    </row>
    <row r="59" spans="1:17" ht="48.75" customHeight="1" x14ac:dyDescent="0.25">
      <c r="A59" s="90"/>
      <c r="B59" s="51"/>
      <c r="C59" s="92"/>
      <c r="D59" s="51"/>
      <c r="E59" s="52"/>
      <c r="F59" s="11" t="s">
        <v>41</v>
      </c>
      <c r="G59" s="37" t="s">
        <v>135</v>
      </c>
      <c r="H59" s="10" t="s">
        <v>136</v>
      </c>
      <c r="I59" s="10" t="s">
        <v>137</v>
      </c>
      <c r="J59" s="10" t="s">
        <v>138</v>
      </c>
      <c r="K59" s="10" t="s">
        <v>7</v>
      </c>
      <c r="L59" s="12"/>
      <c r="M59" s="47"/>
      <c r="N59" s="47"/>
      <c r="O59" s="50"/>
      <c r="P59" s="47"/>
      <c r="Q59" s="47"/>
    </row>
    <row r="60" spans="1:17" ht="225" x14ac:dyDescent="0.25">
      <c r="A60" s="90" t="s">
        <v>1</v>
      </c>
      <c r="B60" s="51"/>
      <c r="C60" s="92" t="s">
        <v>139</v>
      </c>
      <c r="D60" s="51"/>
      <c r="E60" s="52">
        <v>7.5</v>
      </c>
      <c r="F60" s="11" t="s">
        <v>43</v>
      </c>
      <c r="G60" s="10" t="s">
        <v>140</v>
      </c>
      <c r="H60" s="10" t="s">
        <v>141</v>
      </c>
      <c r="I60" s="10" t="s">
        <v>142</v>
      </c>
      <c r="J60" s="10" t="s">
        <v>143</v>
      </c>
      <c r="K60" s="10" t="s">
        <v>7</v>
      </c>
      <c r="L60" s="12"/>
      <c r="M60" s="45">
        <v>5</v>
      </c>
      <c r="N60" s="45">
        <v>5</v>
      </c>
      <c r="O60" s="48">
        <v>5</v>
      </c>
      <c r="P60" s="45">
        <f>AVERAGE(M60:O62)</f>
        <v>5</v>
      </c>
      <c r="Q60" s="45">
        <f>P60*E60/100</f>
        <v>0.375</v>
      </c>
    </row>
    <row r="61" spans="1:17" ht="60" x14ac:dyDescent="0.25">
      <c r="A61" s="90"/>
      <c r="B61" s="51"/>
      <c r="C61" s="92"/>
      <c r="D61" s="51"/>
      <c r="E61" s="52"/>
      <c r="F61" s="10" t="s">
        <v>39</v>
      </c>
      <c r="G61" s="10" t="s">
        <v>131</v>
      </c>
      <c r="H61" s="10" t="s">
        <v>132</v>
      </c>
      <c r="I61" s="10" t="s">
        <v>144</v>
      </c>
      <c r="J61" s="10" t="s">
        <v>10</v>
      </c>
      <c r="K61" s="10" t="s">
        <v>7</v>
      </c>
      <c r="L61" s="12"/>
      <c r="M61" s="46"/>
      <c r="N61" s="46"/>
      <c r="O61" s="49"/>
      <c r="P61" s="46"/>
      <c r="Q61" s="46"/>
    </row>
    <row r="62" spans="1:17" ht="47.25" customHeight="1" x14ac:dyDescent="0.25">
      <c r="A62" s="90"/>
      <c r="B62" s="51"/>
      <c r="C62" s="92"/>
      <c r="D62" s="51"/>
      <c r="E62" s="52"/>
      <c r="F62" s="11" t="s">
        <v>41</v>
      </c>
      <c r="G62" s="10" t="s">
        <v>135</v>
      </c>
      <c r="H62" s="10" t="s">
        <v>136</v>
      </c>
      <c r="I62" s="10" t="s">
        <v>137</v>
      </c>
      <c r="J62" s="10" t="s">
        <v>138</v>
      </c>
      <c r="K62" s="10" t="s">
        <v>7</v>
      </c>
      <c r="L62" s="12"/>
      <c r="M62" s="47"/>
      <c r="N62" s="47"/>
      <c r="O62" s="50"/>
      <c r="P62" s="47"/>
      <c r="Q62" s="47"/>
    </row>
    <row r="64" spans="1:17" x14ac:dyDescent="0.25">
      <c r="A64" s="43" t="s">
        <v>16</v>
      </c>
      <c r="B64" s="43" t="s">
        <v>17</v>
      </c>
      <c r="C64" s="43" t="s">
        <v>18</v>
      </c>
      <c r="D64" s="43" t="s">
        <v>19</v>
      </c>
      <c r="E64" s="44" t="s">
        <v>20</v>
      </c>
      <c r="F64" s="43" t="s">
        <v>21</v>
      </c>
      <c r="G64" s="43"/>
      <c r="H64" s="43"/>
      <c r="I64" s="43"/>
      <c r="J64" s="43"/>
      <c r="K64" s="43"/>
      <c r="L64" s="44" t="s">
        <v>28</v>
      </c>
      <c r="M64" s="43" t="s">
        <v>29</v>
      </c>
      <c r="N64" s="43"/>
      <c r="O64" s="43"/>
      <c r="P64" s="43"/>
      <c r="Q64" s="43" t="s">
        <v>34</v>
      </c>
    </row>
    <row r="65" spans="1:17" ht="45" x14ac:dyDescent="0.25">
      <c r="A65" s="43"/>
      <c r="B65" s="43"/>
      <c r="C65" s="43"/>
      <c r="D65" s="43"/>
      <c r="E65" s="44"/>
      <c r="F65" s="25" t="s">
        <v>22</v>
      </c>
      <c r="G65" s="26" t="s">
        <v>23</v>
      </c>
      <c r="H65" s="26" t="s">
        <v>24</v>
      </c>
      <c r="I65" s="26" t="s">
        <v>25</v>
      </c>
      <c r="J65" s="26" t="s">
        <v>26</v>
      </c>
      <c r="K65" s="26" t="s">
        <v>27</v>
      </c>
      <c r="L65" s="44"/>
      <c r="M65" s="26" t="s">
        <v>30</v>
      </c>
      <c r="N65" s="26" t="s">
        <v>31</v>
      </c>
      <c r="O65" s="26" t="s">
        <v>32</v>
      </c>
      <c r="P65" s="26" t="s">
        <v>33</v>
      </c>
      <c r="Q65" s="43"/>
    </row>
    <row r="66" spans="1:17" ht="135" x14ac:dyDescent="0.25">
      <c r="A66" s="90" t="s">
        <v>171</v>
      </c>
      <c r="B66" s="90" t="s">
        <v>170</v>
      </c>
      <c r="C66" s="92" t="s">
        <v>145</v>
      </c>
      <c r="D66" s="51"/>
      <c r="E66" s="52">
        <v>10</v>
      </c>
      <c r="F66" s="11" t="s">
        <v>43</v>
      </c>
      <c r="G66" s="10" t="s">
        <v>146</v>
      </c>
      <c r="H66" s="10" t="s">
        <v>147</v>
      </c>
      <c r="I66" s="10" t="s">
        <v>148</v>
      </c>
      <c r="J66" s="10" t="s">
        <v>149</v>
      </c>
      <c r="K66" s="10" t="s">
        <v>7</v>
      </c>
      <c r="L66" s="12"/>
      <c r="M66" s="45">
        <v>2</v>
      </c>
      <c r="N66" s="45">
        <v>2</v>
      </c>
      <c r="O66" s="60"/>
      <c r="P66" s="45">
        <f>AVERAGE(M66:N68)</f>
        <v>2</v>
      </c>
      <c r="Q66" s="45">
        <f>P66*E66/100</f>
        <v>0.2</v>
      </c>
    </row>
    <row r="67" spans="1:17" ht="60" x14ac:dyDescent="0.25">
      <c r="A67" s="90"/>
      <c r="B67" s="90"/>
      <c r="C67" s="92"/>
      <c r="D67" s="51"/>
      <c r="E67" s="52"/>
      <c r="F67" s="10" t="s">
        <v>39</v>
      </c>
      <c r="G67" s="10" t="s">
        <v>150</v>
      </c>
      <c r="H67" s="10" t="s">
        <v>151</v>
      </c>
      <c r="I67" s="10" t="s">
        <v>152</v>
      </c>
      <c r="J67" s="10" t="s">
        <v>153</v>
      </c>
      <c r="K67" s="10" t="s">
        <v>7</v>
      </c>
      <c r="L67" s="12"/>
      <c r="M67" s="46"/>
      <c r="N67" s="46"/>
      <c r="O67" s="61"/>
      <c r="P67" s="46"/>
      <c r="Q67" s="46"/>
    </row>
    <row r="68" spans="1:17" x14ac:dyDescent="0.25">
      <c r="A68" s="90"/>
      <c r="B68" s="90"/>
      <c r="C68" s="92"/>
      <c r="D68" s="51"/>
      <c r="E68" s="52"/>
      <c r="F68" s="11" t="s">
        <v>41</v>
      </c>
      <c r="G68" s="13"/>
      <c r="H68" s="13"/>
      <c r="I68" s="13"/>
      <c r="J68" s="13"/>
      <c r="K68" s="13"/>
      <c r="L68" s="13"/>
      <c r="M68" s="47"/>
      <c r="N68" s="47"/>
      <c r="O68" s="62"/>
      <c r="P68" s="47"/>
      <c r="Q68" s="47"/>
    </row>
    <row r="69" spans="1:17" ht="45" x14ac:dyDescent="0.25">
      <c r="L69" s="38" t="s">
        <v>154</v>
      </c>
      <c r="M69" s="96" t="str">
        <f>IF(Q69&gt;=4.5,"Oustanding",IF(Q69&gt;=3.5,"Very Satisfactory",IF(Q69&gt;=2.5,"Satisfactory",IF(Q69&gt;=1.5,"Unsatisfactory","Poor "))))</f>
        <v>Very Satisfactory</v>
      </c>
      <c r="N69" s="97"/>
      <c r="O69" s="97"/>
      <c r="P69" s="98"/>
      <c r="Q69" s="105">
        <f>SUM(Q11,Q14,Q20,Q23,Q29,Q32,Q39,Q42,Q48,Q51,Q57,Q60,Q66)</f>
        <v>4.2625000000000002</v>
      </c>
    </row>
    <row r="71" spans="1:17" x14ac:dyDescent="0.25">
      <c r="B71" s="42" t="s">
        <v>155</v>
      </c>
      <c r="C71" s="42"/>
      <c r="D71" s="42"/>
      <c r="E71" s="42"/>
    </row>
    <row r="72" spans="1:17" x14ac:dyDescent="0.25">
      <c r="B72" s="3" t="s">
        <v>156</v>
      </c>
      <c r="C72" s="4"/>
      <c r="D72" s="4" t="s">
        <v>157</v>
      </c>
      <c r="E72" s="5"/>
    </row>
    <row r="73" spans="1:17" x14ac:dyDescent="0.25">
      <c r="B73" s="3" t="s">
        <v>166</v>
      </c>
      <c r="C73" s="4"/>
      <c r="D73" s="4" t="s">
        <v>158</v>
      </c>
      <c r="E73" s="5"/>
    </row>
    <row r="74" spans="1:17" x14ac:dyDescent="0.25">
      <c r="B74" s="3" t="s">
        <v>159</v>
      </c>
      <c r="C74" s="4"/>
      <c r="D74" s="4" t="s">
        <v>160</v>
      </c>
      <c r="E74" s="5"/>
    </row>
    <row r="75" spans="1:17" x14ac:dyDescent="0.25">
      <c r="B75" s="3" t="s">
        <v>161</v>
      </c>
      <c r="C75" s="4"/>
      <c r="D75" s="4" t="s">
        <v>162</v>
      </c>
      <c r="E75" s="5"/>
    </row>
    <row r="76" spans="1:17" x14ac:dyDescent="0.25">
      <c r="B76" s="3" t="s">
        <v>163</v>
      </c>
      <c r="C76" s="4"/>
      <c r="D76" s="4" t="s">
        <v>164</v>
      </c>
      <c r="E76" s="5"/>
    </row>
    <row r="77" spans="1:17" x14ac:dyDescent="0.25">
      <c r="B77" s="29">
        <v>1.4990000000000001</v>
      </c>
      <c r="C77" s="6"/>
      <c r="D77" s="6" t="s">
        <v>165</v>
      </c>
      <c r="E77" s="7"/>
    </row>
    <row r="79" spans="1:17" x14ac:dyDescent="0.25">
      <c r="F79" s="6"/>
      <c r="G79" s="6"/>
      <c r="I79" s="6"/>
      <c r="J79" s="6"/>
      <c r="L79" s="6"/>
      <c r="M79" s="6"/>
      <c r="N79" s="6"/>
      <c r="O79" s="6"/>
      <c r="P79" s="6"/>
      <c r="Q79" s="6"/>
    </row>
    <row r="80" spans="1:17" x14ac:dyDescent="0.25">
      <c r="G80" t="s">
        <v>167</v>
      </c>
      <c r="J80" t="s">
        <v>168</v>
      </c>
      <c r="M80" t="s">
        <v>169</v>
      </c>
    </row>
  </sheetData>
  <mergeCells count="198">
    <mergeCell ref="A66:A68"/>
    <mergeCell ref="C66:C68"/>
    <mergeCell ref="B66:B68"/>
    <mergeCell ref="E66:E68"/>
    <mergeCell ref="M66:M68"/>
    <mergeCell ref="N66:N68"/>
    <mergeCell ref="O66:O68"/>
    <mergeCell ref="P66:P68"/>
    <mergeCell ref="O51:O53"/>
    <mergeCell ref="P51:P53"/>
    <mergeCell ref="Q51:Q53"/>
    <mergeCell ref="C51:C53"/>
    <mergeCell ref="B51:B53"/>
    <mergeCell ref="A51:A53"/>
    <mergeCell ref="D51:D53"/>
    <mergeCell ref="E51:E53"/>
    <mergeCell ref="M51:M53"/>
    <mergeCell ref="N51:N53"/>
    <mergeCell ref="M48:M50"/>
    <mergeCell ref="N48:N50"/>
    <mergeCell ref="O48:O50"/>
    <mergeCell ref="P48:P50"/>
    <mergeCell ref="Q48:Q50"/>
    <mergeCell ref="E42:E44"/>
    <mergeCell ref="A42:A44"/>
    <mergeCell ref="B42:B44"/>
    <mergeCell ref="C42:C44"/>
    <mergeCell ref="A48:A50"/>
    <mergeCell ref="B48:B50"/>
    <mergeCell ref="D48:D50"/>
    <mergeCell ref="E48:E50"/>
    <mergeCell ref="C48:C50"/>
    <mergeCell ref="M42:M44"/>
    <mergeCell ref="N42:N44"/>
    <mergeCell ref="O42:O44"/>
    <mergeCell ref="P42:P44"/>
    <mergeCell ref="Q42:Q44"/>
    <mergeCell ref="Q39:Q41"/>
    <mergeCell ref="A32:A34"/>
    <mergeCell ref="B32:B34"/>
    <mergeCell ref="C32:C34"/>
    <mergeCell ref="M32:M34"/>
    <mergeCell ref="N32:N34"/>
    <mergeCell ref="M37:P37"/>
    <mergeCell ref="Q37:Q38"/>
    <mergeCell ref="A37:A38"/>
    <mergeCell ref="B37:B38"/>
    <mergeCell ref="C37:C38"/>
    <mergeCell ref="D37:D38"/>
    <mergeCell ref="A39:A41"/>
    <mergeCell ref="B39:B41"/>
    <mergeCell ref="C39:C41"/>
    <mergeCell ref="D39:D41"/>
    <mergeCell ref="E39:E41"/>
    <mergeCell ref="M39:M41"/>
    <mergeCell ref="N39:N41"/>
    <mergeCell ref="O39:O41"/>
    <mergeCell ref="P39:P41"/>
    <mergeCell ref="E29:E31"/>
    <mergeCell ref="C29:C31"/>
    <mergeCell ref="A23:A25"/>
    <mergeCell ref="B23:B25"/>
    <mergeCell ref="D23:D25"/>
    <mergeCell ref="E23:E25"/>
    <mergeCell ref="Q32:Q34"/>
    <mergeCell ref="E32:E34"/>
    <mergeCell ref="D32:D34"/>
    <mergeCell ref="A20:A22"/>
    <mergeCell ref="B20:B22"/>
    <mergeCell ref="C20:C22"/>
    <mergeCell ref="D20:D22"/>
    <mergeCell ref="C14:C16"/>
    <mergeCell ref="A14:A16"/>
    <mergeCell ref="A29:A31"/>
    <mergeCell ref="B29:B31"/>
    <mergeCell ref="D29:D31"/>
    <mergeCell ref="P14:P16"/>
    <mergeCell ref="Q14:Q16"/>
    <mergeCell ref="C23:C25"/>
    <mergeCell ref="N20:N22"/>
    <mergeCell ref="O20:O22"/>
    <mergeCell ref="P20:P22"/>
    <mergeCell ref="Q20:Q22"/>
    <mergeCell ref="N23:N25"/>
    <mergeCell ref="O23:O25"/>
    <mergeCell ref="P23:P25"/>
    <mergeCell ref="Q23:Q25"/>
    <mergeCell ref="E14:E16"/>
    <mergeCell ref="D14:D16"/>
    <mergeCell ref="O14:O16"/>
    <mergeCell ref="M20:M22"/>
    <mergeCell ref="E20:E22"/>
    <mergeCell ref="M23:M25"/>
    <mergeCell ref="F9:K9"/>
    <mergeCell ref="L9:L10"/>
    <mergeCell ref="A18:A19"/>
    <mergeCell ref="B18:B19"/>
    <mergeCell ref="C18:C19"/>
    <mergeCell ref="D18:D19"/>
    <mergeCell ref="E18:E19"/>
    <mergeCell ref="D9:D10"/>
    <mergeCell ref="E9:E10"/>
    <mergeCell ref="E11:E13"/>
    <mergeCell ref="B14:B16"/>
    <mergeCell ref="A11:A13"/>
    <mergeCell ref="B11:B13"/>
    <mergeCell ref="C11:C13"/>
    <mergeCell ref="D11:D13"/>
    <mergeCell ref="P11:P13"/>
    <mergeCell ref="Q11:Q13"/>
    <mergeCell ref="M14:M16"/>
    <mergeCell ref="N14:N16"/>
    <mergeCell ref="E37:E38"/>
    <mergeCell ref="A27:A28"/>
    <mergeCell ref="B27:B28"/>
    <mergeCell ref="C27:C28"/>
    <mergeCell ref="D27:D28"/>
    <mergeCell ref="E27:E28"/>
    <mergeCell ref="F18:K18"/>
    <mergeCell ref="M27:P27"/>
    <mergeCell ref="Q27:Q28"/>
    <mergeCell ref="F37:K37"/>
    <mergeCell ref="L37:L38"/>
    <mergeCell ref="F27:K27"/>
    <mergeCell ref="L27:L28"/>
    <mergeCell ref="M29:M31"/>
    <mergeCell ref="N29:N31"/>
    <mergeCell ref="O29:O31"/>
    <mergeCell ref="P29:P31"/>
    <mergeCell ref="Q29:Q31"/>
    <mergeCell ref="O32:O34"/>
    <mergeCell ref="P32:P34"/>
    <mergeCell ref="A1:Q1"/>
    <mergeCell ref="L7:Q7"/>
    <mergeCell ref="A7:K7"/>
    <mergeCell ref="A9:A10"/>
    <mergeCell ref="B9:B10"/>
    <mergeCell ref="C9:C10"/>
    <mergeCell ref="A46:A47"/>
    <mergeCell ref="B46:B47"/>
    <mergeCell ref="C46:C47"/>
    <mergeCell ref="D46:D47"/>
    <mergeCell ref="D42:D44"/>
    <mergeCell ref="E46:E47"/>
    <mergeCell ref="F46:K46"/>
    <mergeCell ref="L46:L47"/>
    <mergeCell ref="M46:P46"/>
    <mergeCell ref="Q46:Q47"/>
    <mergeCell ref="Q9:Q10"/>
    <mergeCell ref="M9:P9"/>
    <mergeCell ref="L18:L19"/>
    <mergeCell ref="M18:P18"/>
    <mergeCell ref="Q18:Q19"/>
    <mergeCell ref="M11:M13"/>
    <mergeCell ref="N11:N13"/>
    <mergeCell ref="O11:O13"/>
    <mergeCell ref="A55:A56"/>
    <mergeCell ref="B55:B56"/>
    <mergeCell ref="C55:C56"/>
    <mergeCell ref="D55:D56"/>
    <mergeCell ref="E55:E56"/>
    <mergeCell ref="A64:A65"/>
    <mergeCell ref="B64:B65"/>
    <mergeCell ref="C64:C65"/>
    <mergeCell ref="D64:D65"/>
    <mergeCell ref="E64:E65"/>
    <mergeCell ref="D60:D62"/>
    <mergeCell ref="E60:E62"/>
    <mergeCell ref="B57:B59"/>
    <mergeCell ref="A57:A59"/>
    <mergeCell ref="C57:C59"/>
    <mergeCell ref="A60:A62"/>
    <mergeCell ref="B60:B62"/>
    <mergeCell ref="C60:C62"/>
    <mergeCell ref="B71:E71"/>
    <mergeCell ref="F55:K55"/>
    <mergeCell ref="L55:L56"/>
    <mergeCell ref="M55:P55"/>
    <mergeCell ref="Q55:Q56"/>
    <mergeCell ref="F64:K64"/>
    <mergeCell ref="L64:L65"/>
    <mergeCell ref="M64:P64"/>
    <mergeCell ref="Q64:Q65"/>
    <mergeCell ref="M57:M59"/>
    <mergeCell ref="N57:N59"/>
    <mergeCell ref="O57:O59"/>
    <mergeCell ref="P57:P59"/>
    <mergeCell ref="Q57:Q59"/>
    <mergeCell ref="D57:D59"/>
    <mergeCell ref="E57:E59"/>
    <mergeCell ref="O60:O62"/>
    <mergeCell ref="P60:P62"/>
    <mergeCell ref="Q60:Q62"/>
    <mergeCell ref="M60:M62"/>
    <mergeCell ref="N60:N62"/>
    <mergeCell ref="M69:P69"/>
    <mergeCell ref="Q66:Q68"/>
    <mergeCell ref="D66:D68"/>
  </mergeCells>
  <pageMargins left="0.7" right="0.7" top="0.75" bottom="0.75" header="0.3" footer="0.3"/>
  <pageSetup paperSize="9" scale="6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opLeftCell="F64" zoomScale="115" zoomScaleNormal="115" workbookViewId="0">
      <selection activeCell="Q69" sqref="Q69"/>
    </sheetView>
  </sheetViews>
  <sheetFormatPr defaultRowHeight="15" x14ac:dyDescent="0.25"/>
  <cols>
    <col min="1" max="1" width="12.7109375" customWidth="1"/>
    <col min="2" max="2" width="17.140625" customWidth="1"/>
    <col min="3" max="3" width="18" customWidth="1"/>
    <col min="5" max="5" width="10.5703125" customWidth="1"/>
    <col min="6" max="11" width="15.85546875" customWidth="1"/>
    <col min="12" max="12" width="19.7109375" customWidth="1"/>
    <col min="13" max="16" width="6" customWidth="1"/>
    <col min="17" max="17" width="10.5703125" bestFit="1" customWidth="1"/>
  </cols>
  <sheetData>
    <row r="1" spans="1:17" ht="18.75" x14ac:dyDescent="0.3">
      <c r="A1" s="53" t="s">
        <v>172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3" spans="1:17" x14ac:dyDescent="0.25">
      <c r="A3" s="15" t="s">
        <v>286</v>
      </c>
      <c r="B3" s="16"/>
      <c r="C3" s="16" t="s">
        <v>285</v>
      </c>
      <c r="D3" s="16"/>
      <c r="E3" s="16"/>
      <c r="F3" s="16"/>
      <c r="G3" s="16"/>
      <c r="H3" s="16"/>
      <c r="I3" s="17"/>
      <c r="J3" s="15" t="s">
        <v>290</v>
      </c>
      <c r="K3" s="16" t="s">
        <v>285</v>
      </c>
      <c r="L3" s="1"/>
      <c r="M3" s="1"/>
      <c r="N3" s="1"/>
      <c r="O3" s="1"/>
      <c r="P3" s="1"/>
      <c r="Q3" s="2"/>
    </row>
    <row r="4" spans="1:17" x14ac:dyDescent="0.25">
      <c r="A4" s="18" t="s">
        <v>287</v>
      </c>
      <c r="B4" s="19"/>
      <c r="C4" s="19" t="s">
        <v>285</v>
      </c>
      <c r="D4" s="19"/>
      <c r="E4" s="19"/>
      <c r="F4" s="19"/>
      <c r="G4" s="19"/>
      <c r="H4" s="19"/>
      <c r="I4" s="20"/>
      <c r="J4" s="18" t="s">
        <v>287</v>
      </c>
      <c r="K4" s="19" t="s">
        <v>285</v>
      </c>
      <c r="L4" s="4"/>
      <c r="M4" s="4"/>
      <c r="N4" s="4"/>
      <c r="O4" s="4"/>
      <c r="P4" s="4"/>
      <c r="Q4" s="5"/>
    </row>
    <row r="5" spans="1:17" x14ac:dyDescent="0.25">
      <c r="A5" s="18" t="s">
        <v>288</v>
      </c>
      <c r="B5" s="19"/>
      <c r="C5" s="19" t="s">
        <v>285</v>
      </c>
      <c r="D5" s="19"/>
      <c r="E5" s="19"/>
      <c r="F5" s="19"/>
      <c r="G5" s="19"/>
      <c r="H5" s="19"/>
      <c r="I5" s="20"/>
      <c r="J5" s="18" t="s">
        <v>291</v>
      </c>
      <c r="K5" s="19" t="s">
        <v>285</v>
      </c>
      <c r="L5" s="4"/>
      <c r="M5" s="4"/>
      <c r="N5" s="4"/>
      <c r="O5" s="4"/>
      <c r="P5" s="4"/>
      <c r="Q5" s="5"/>
    </row>
    <row r="6" spans="1:17" x14ac:dyDescent="0.25">
      <c r="A6" s="21" t="s">
        <v>289</v>
      </c>
      <c r="B6" s="22"/>
      <c r="C6" s="22" t="s">
        <v>285</v>
      </c>
      <c r="D6" s="22"/>
      <c r="E6" s="22"/>
      <c r="F6" s="22"/>
      <c r="G6" s="22"/>
      <c r="H6" s="22"/>
      <c r="I6" s="23"/>
      <c r="J6" s="21"/>
      <c r="K6" s="6"/>
      <c r="L6" s="6"/>
      <c r="M6" s="6"/>
      <c r="N6" s="6"/>
      <c r="O6" s="6"/>
      <c r="P6" s="6"/>
      <c r="Q6" s="7"/>
    </row>
    <row r="7" spans="1:17" x14ac:dyDescent="0.25">
      <c r="A7" s="51" t="s">
        <v>15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 t="s">
        <v>35</v>
      </c>
      <c r="M7" s="51"/>
      <c r="N7" s="51"/>
      <c r="O7" s="51"/>
      <c r="P7" s="51"/>
      <c r="Q7" s="51"/>
    </row>
    <row r="9" spans="1:17" ht="30" customHeight="1" x14ac:dyDescent="0.25">
      <c r="A9" s="99" t="s">
        <v>16</v>
      </c>
      <c r="B9" s="99" t="s">
        <v>17</v>
      </c>
      <c r="C9" s="99" t="s">
        <v>18</v>
      </c>
      <c r="D9" s="99" t="s">
        <v>19</v>
      </c>
      <c r="E9" s="100" t="s">
        <v>20</v>
      </c>
      <c r="F9" s="99" t="s">
        <v>21</v>
      </c>
      <c r="G9" s="99"/>
      <c r="H9" s="99"/>
      <c r="I9" s="99"/>
      <c r="J9" s="99"/>
      <c r="K9" s="99"/>
      <c r="L9" s="100" t="s">
        <v>28</v>
      </c>
      <c r="M9" s="99" t="s">
        <v>29</v>
      </c>
      <c r="N9" s="99"/>
      <c r="O9" s="99"/>
      <c r="P9" s="99"/>
      <c r="Q9" s="99" t="s">
        <v>34</v>
      </c>
    </row>
    <row r="10" spans="1:17" ht="45" x14ac:dyDescent="0.25">
      <c r="A10" s="99"/>
      <c r="B10" s="99"/>
      <c r="C10" s="99"/>
      <c r="D10" s="99"/>
      <c r="E10" s="100"/>
      <c r="F10" s="40" t="s">
        <v>22</v>
      </c>
      <c r="G10" s="41" t="s">
        <v>23</v>
      </c>
      <c r="H10" s="41" t="s">
        <v>24</v>
      </c>
      <c r="I10" s="41" t="s">
        <v>25</v>
      </c>
      <c r="J10" s="41" t="s">
        <v>26</v>
      </c>
      <c r="K10" s="41" t="s">
        <v>27</v>
      </c>
      <c r="L10" s="100"/>
      <c r="M10" s="41" t="s">
        <v>30</v>
      </c>
      <c r="N10" s="41" t="s">
        <v>31</v>
      </c>
      <c r="O10" s="41" t="s">
        <v>32</v>
      </c>
      <c r="P10" s="41" t="s">
        <v>33</v>
      </c>
      <c r="Q10" s="99"/>
    </row>
    <row r="11" spans="1:17" ht="168" customHeight="1" x14ac:dyDescent="0.25">
      <c r="A11" s="66" t="s">
        <v>36</v>
      </c>
      <c r="B11" s="66" t="s">
        <v>2</v>
      </c>
      <c r="C11" s="69" t="s">
        <v>177</v>
      </c>
      <c r="D11" s="72"/>
      <c r="E11" s="45">
        <v>7.5</v>
      </c>
      <c r="F11" s="10" t="s">
        <v>38</v>
      </c>
      <c r="G11" s="10" t="s">
        <v>173</v>
      </c>
      <c r="H11" s="10" t="s">
        <v>174</v>
      </c>
      <c r="I11" s="10" t="s">
        <v>175</v>
      </c>
      <c r="J11" s="10" t="s">
        <v>176</v>
      </c>
      <c r="K11" s="10" t="s">
        <v>7</v>
      </c>
      <c r="L11" s="12"/>
      <c r="M11" s="45">
        <v>5</v>
      </c>
      <c r="N11" s="45">
        <v>5</v>
      </c>
      <c r="O11" s="57"/>
      <c r="P11" s="45">
        <f>AVERAGE(M11:N13)</f>
        <v>5</v>
      </c>
      <c r="Q11" s="45">
        <f>P11*E11/100</f>
        <v>0.375</v>
      </c>
    </row>
    <row r="12" spans="1:17" ht="123.75" customHeight="1" x14ac:dyDescent="0.25">
      <c r="A12" s="67"/>
      <c r="B12" s="67"/>
      <c r="C12" s="70"/>
      <c r="D12" s="73"/>
      <c r="E12" s="46"/>
      <c r="F12" s="11" t="s">
        <v>39</v>
      </c>
      <c r="G12" s="10" t="s">
        <v>178</v>
      </c>
      <c r="H12" s="10" t="s">
        <v>179</v>
      </c>
      <c r="I12" s="10" t="s">
        <v>180</v>
      </c>
      <c r="J12" s="10" t="s">
        <v>181</v>
      </c>
      <c r="K12" s="10" t="s">
        <v>62</v>
      </c>
      <c r="L12" s="12"/>
      <c r="M12" s="46"/>
      <c r="N12" s="46"/>
      <c r="O12" s="58"/>
      <c r="P12" s="46"/>
      <c r="Q12" s="46"/>
    </row>
    <row r="13" spans="1:17" x14ac:dyDescent="0.25">
      <c r="A13" s="68"/>
      <c r="B13" s="68"/>
      <c r="C13" s="71"/>
      <c r="D13" s="74"/>
      <c r="E13" s="47"/>
      <c r="F13" s="12" t="s">
        <v>41</v>
      </c>
      <c r="G13" s="13"/>
      <c r="H13" s="13"/>
      <c r="I13" s="13"/>
      <c r="J13" s="13"/>
      <c r="K13" s="13"/>
      <c r="L13" s="13"/>
      <c r="M13" s="47"/>
      <c r="N13" s="47"/>
      <c r="O13" s="59"/>
      <c r="P13" s="47"/>
      <c r="Q13" s="47"/>
    </row>
    <row r="14" spans="1:17" ht="76.5" customHeight="1" x14ac:dyDescent="0.25">
      <c r="A14" s="66" t="s">
        <v>1</v>
      </c>
      <c r="B14" s="54"/>
      <c r="C14" s="63" t="s">
        <v>182</v>
      </c>
      <c r="D14" s="54"/>
      <c r="E14" s="45">
        <v>7.5</v>
      </c>
      <c r="F14" s="11" t="s">
        <v>43</v>
      </c>
      <c r="G14" s="10" t="s">
        <v>183</v>
      </c>
      <c r="H14" s="10" t="s">
        <v>184</v>
      </c>
      <c r="I14" s="10" t="s">
        <v>185</v>
      </c>
      <c r="J14" s="10" t="s">
        <v>186</v>
      </c>
      <c r="K14" s="10" t="s">
        <v>62</v>
      </c>
      <c r="L14" s="14"/>
      <c r="M14" s="45">
        <v>5</v>
      </c>
      <c r="N14" s="45">
        <v>5</v>
      </c>
      <c r="O14" s="48">
        <v>5</v>
      </c>
      <c r="P14" s="45">
        <f>AVERAGE(M14:O16)</f>
        <v>5</v>
      </c>
      <c r="Q14" s="45">
        <f>P14*E14/100</f>
        <v>0.375</v>
      </c>
    </row>
    <row r="15" spans="1:17" ht="48" customHeight="1" x14ac:dyDescent="0.25">
      <c r="A15" s="67"/>
      <c r="B15" s="55"/>
      <c r="C15" s="64"/>
      <c r="D15" s="55"/>
      <c r="E15" s="46"/>
      <c r="F15" s="30" t="s">
        <v>39</v>
      </c>
      <c r="G15" s="10" t="s">
        <v>187</v>
      </c>
      <c r="H15" s="10" t="s">
        <v>188</v>
      </c>
      <c r="I15" s="10" t="s">
        <v>189</v>
      </c>
      <c r="J15" s="10" t="s">
        <v>190</v>
      </c>
      <c r="K15" s="10" t="s">
        <v>7</v>
      </c>
      <c r="L15" s="4"/>
      <c r="M15" s="46"/>
      <c r="N15" s="46"/>
      <c r="O15" s="49"/>
      <c r="P15" s="46"/>
      <c r="Q15" s="46"/>
    </row>
    <row r="16" spans="1:17" ht="60" x14ac:dyDescent="0.25">
      <c r="A16" s="68"/>
      <c r="B16" s="56"/>
      <c r="C16" s="65"/>
      <c r="D16" s="56"/>
      <c r="E16" s="47"/>
      <c r="F16" s="12" t="s">
        <v>41</v>
      </c>
      <c r="G16" s="10" t="s">
        <v>191</v>
      </c>
      <c r="H16" s="10" t="s">
        <v>192</v>
      </c>
      <c r="I16" s="10" t="s">
        <v>193</v>
      </c>
      <c r="J16" s="10" t="s">
        <v>194</v>
      </c>
      <c r="K16" s="10" t="s">
        <v>7</v>
      </c>
      <c r="L16" s="37"/>
      <c r="M16" s="47"/>
      <c r="N16" s="47"/>
      <c r="O16" s="50"/>
      <c r="P16" s="47"/>
      <c r="Q16" s="47"/>
    </row>
    <row r="18" spans="1:17" x14ac:dyDescent="0.25">
      <c r="A18" s="99" t="s">
        <v>16</v>
      </c>
      <c r="B18" s="99" t="s">
        <v>17</v>
      </c>
      <c r="C18" s="99" t="s">
        <v>18</v>
      </c>
      <c r="D18" s="99" t="s">
        <v>19</v>
      </c>
      <c r="E18" s="100" t="s">
        <v>20</v>
      </c>
      <c r="F18" s="99" t="s">
        <v>21</v>
      </c>
      <c r="G18" s="99"/>
      <c r="H18" s="99"/>
      <c r="I18" s="99"/>
      <c r="J18" s="99"/>
      <c r="K18" s="99"/>
      <c r="L18" s="100" t="s">
        <v>28</v>
      </c>
      <c r="M18" s="99" t="s">
        <v>29</v>
      </c>
      <c r="N18" s="99"/>
      <c r="O18" s="99"/>
      <c r="P18" s="99"/>
      <c r="Q18" s="99" t="s">
        <v>34</v>
      </c>
    </row>
    <row r="19" spans="1:17" ht="45" x14ac:dyDescent="0.25">
      <c r="A19" s="99"/>
      <c r="B19" s="99"/>
      <c r="C19" s="99"/>
      <c r="D19" s="99"/>
      <c r="E19" s="100"/>
      <c r="F19" s="40" t="s">
        <v>22</v>
      </c>
      <c r="G19" s="41" t="s">
        <v>23</v>
      </c>
      <c r="H19" s="41" t="s">
        <v>24</v>
      </c>
      <c r="I19" s="41" t="s">
        <v>25</v>
      </c>
      <c r="J19" s="41" t="s">
        <v>26</v>
      </c>
      <c r="K19" s="41" t="s">
        <v>27</v>
      </c>
      <c r="L19" s="100"/>
      <c r="M19" s="41" t="s">
        <v>30</v>
      </c>
      <c r="N19" s="41" t="s">
        <v>31</v>
      </c>
      <c r="O19" s="41" t="s">
        <v>32</v>
      </c>
      <c r="P19" s="41" t="s">
        <v>33</v>
      </c>
      <c r="Q19" s="99"/>
    </row>
    <row r="20" spans="1:17" ht="180" x14ac:dyDescent="0.25">
      <c r="A20" s="66" t="s">
        <v>1</v>
      </c>
      <c r="B20" s="75"/>
      <c r="C20" s="69" t="s">
        <v>195</v>
      </c>
      <c r="D20" s="75"/>
      <c r="E20" s="45">
        <v>7.5</v>
      </c>
      <c r="F20" s="11" t="s">
        <v>43</v>
      </c>
      <c r="G20" s="36" t="s">
        <v>196</v>
      </c>
      <c r="H20" s="10" t="s">
        <v>197</v>
      </c>
      <c r="I20" s="10" t="s">
        <v>198</v>
      </c>
      <c r="J20" s="10" t="s">
        <v>199</v>
      </c>
      <c r="K20" s="10" t="s">
        <v>62</v>
      </c>
      <c r="L20" s="12"/>
      <c r="M20" s="45">
        <v>5</v>
      </c>
      <c r="N20" s="45">
        <v>5</v>
      </c>
      <c r="O20" s="60"/>
      <c r="P20" s="45">
        <f>AVERAGE(M20:N22)</f>
        <v>5</v>
      </c>
      <c r="Q20" s="45">
        <f>P20*E20/100</f>
        <v>0.375</v>
      </c>
    </row>
    <row r="21" spans="1:17" ht="108" customHeight="1" x14ac:dyDescent="0.25">
      <c r="A21" s="67"/>
      <c r="B21" s="76"/>
      <c r="C21" s="70"/>
      <c r="D21" s="76"/>
      <c r="E21" s="46"/>
      <c r="F21" s="31" t="s">
        <v>39</v>
      </c>
      <c r="G21" s="10" t="s">
        <v>200</v>
      </c>
      <c r="H21" s="10" t="s">
        <v>201</v>
      </c>
      <c r="I21" s="10" t="s">
        <v>202</v>
      </c>
      <c r="J21" s="10" t="s">
        <v>203</v>
      </c>
      <c r="K21" s="10" t="s">
        <v>7</v>
      </c>
      <c r="L21" s="5"/>
      <c r="M21" s="46"/>
      <c r="N21" s="46"/>
      <c r="O21" s="61"/>
      <c r="P21" s="46"/>
      <c r="Q21" s="46"/>
    </row>
    <row r="22" spans="1:17" x14ac:dyDescent="0.25">
      <c r="A22" s="68"/>
      <c r="B22" s="77"/>
      <c r="C22" s="71"/>
      <c r="D22" s="77"/>
      <c r="E22" s="47"/>
      <c r="F22" s="12" t="s">
        <v>41</v>
      </c>
      <c r="G22" s="35"/>
      <c r="H22" s="35"/>
      <c r="I22" s="35"/>
      <c r="J22" s="35"/>
      <c r="K22" s="35"/>
      <c r="L22" s="35"/>
      <c r="M22" s="47"/>
      <c r="N22" s="47"/>
      <c r="O22" s="62"/>
      <c r="P22" s="47"/>
      <c r="Q22" s="47"/>
    </row>
    <row r="23" spans="1:17" ht="197.25" customHeight="1" x14ac:dyDescent="0.25">
      <c r="A23" s="81" t="s">
        <v>1</v>
      </c>
      <c r="B23" s="101" t="s">
        <v>63</v>
      </c>
      <c r="C23" s="63" t="s">
        <v>204</v>
      </c>
      <c r="D23" s="87"/>
      <c r="E23" s="45">
        <v>7.5</v>
      </c>
      <c r="F23" s="11" t="s">
        <v>43</v>
      </c>
      <c r="G23" s="10" t="s">
        <v>205</v>
      </c>
      <c r="H23" s="10" t="s">
        <v>206</v>
      </c>
      <c r="I23" s="10" t="s">
        <v>207</v>
      </c>
      <c r="J23" s="10" t="s">
        <v>208</v>
      </c>
      <c r="K23" s="10" t="s">
        <v>62</v>
      </c>
      <c r="L23" s="12"/>
      <c r="M23" s="45">
        <v>5</v>
      </c>
      <c r="N23" s="45">
        <v>5</v>
      </c>
      <c r="O23" s="60"/>
      <c r="P23" s="45">
        <f>AVERAGE(M23:N25)</f>
        <v>5</v>
      </c>
      <c r="Q23" s="45">
        <f>P23*E23/100</f>
        <v>0.375</v>
      </c>
    </row>
    <row r="24" spans="1:17" ht="92.25" customHeight="1" x14ac:dyDescent="0.25">
      <c r="A24" s="82"/>
      <c r="B24" s="102"/>
      <c r="C24" s="64"/>
      <c r="D24" s="88"/>
      <c r="E24" s="46"/>
      <c r="F24" s="32" t="s">
        <v>39</v>
      </c>
      <c r="G24" s="10" t="s">
        <v>209</v>
      </c>
      <c r="H24" s="10" t="s">
        <v>64</v>
      </c>
      <c r="I24" s="10" t="s">
        <v>65</v>
      </c>
      <c r="J24" s="10" t="s">
        <v>66</v>
      </c>
      <c r="K24" s="10" t="s">
        <v>7</v>
      </c>
      <c r="L24" s="12"/>
      <c r="M24" s="46"/>
      <c r="N24" s="46"/>
      <c r="O24" s="61"/>
      <c r="P24" s="46"/>
      <c r="Q24" s="46"/>
    </row>
    <row r="25" spans="1:17" ht="16.5" customHeight="1" x14ac:dyDescent="0.25">
      <c r="A25" s="83"/>
      <c r="B25" s="103"/>
      <c r="C25" s="65"/>
      <c r="D25" s="89"/>
      <c r="E25" s="47"/>
      <c r="F25" s="12" t="s">
        <v>41</v>
      </c>
      <c r="G25" s="35"/>
      <c r="H25" s="35"/>
      <c r="I25" s="35"/>
      <c r="J25" s="35"/>
      <c r="K25" s="35"/>
      <c r="L25" s="35"/>
      <c r="M25" s="47"/>
      <c r="N25" s="47"/>
      <c r="O25" s="62"/>
      <c r="P25" s="47"/>
      <c r="Q25" s="47"/>
    </row>
    <row r="27" spans="1:17" x14ac:dyDescent="0.25">
      <c r="A27" s="99" t="s">
        <v>16</v>
      </c>
      <c r="B27" s="99" t="s">
        <v>17</v>
      </c>
      <c r="C27" s="99" t="s">
        <v>18</v>
      </c>
      <c r="D27" s="99" t="s">
        <v>19</v>
      </c>
      <c r="E27" s="100" t="s">
        <v>20</v>
      </c>
      <c r="F27" s="99" t="s">
        <v>21</v>
      </c>
      <c r="G27" s="99"/>
      <c r="H27" s="99"/>
      <c r="I27" s="99"/>
      <c r="J27" s="99"/>
      <c r="K27" s="99"/>
      <c r="L27" s="100" t="s">
        <v>28</v>
      </c>
      <c r="M27" s="99" t="s">
        <v>29</v>
      </c>
      <c r="N27" s="99"/>
      <c r="O27" s="99"/>
      <c r="P27" s="99"/>
      <c r="Q27" s="99" t="s">
        <v>34</v>
      </c>
    </row>
    <row r="28" spans="1:17" ht="45" x14ac:dyDescent="0.25">
      <c r="A28" s="99"/>
      <c r="B28" s="99"/>
      <c r="C28" s="99"/>
      <c r="D28" s="99"/>
      <c r="E28" s="100"/>
      <c r="F28" s="40" t="s">
        <v>22</v>
      </c>
      <c r="G28" s="41" t="s">
        <v>23</v>
      </c>
      <c r="H28" s="41" t="s">
        <v>24</v>
      </c>
      <c r="I28" s="41" t="s">
        <v>25</v>
      </c>
      <c r="J28" s="41" t="s">
        <v>26</v>
      </c>
      <c r="K28" s="41" t="s">
        <v>27</v>
      </c>
      <c r="L28" s="100"/>
      <c r="M28" s="41" t="s">
        <v>30</v>
      </c>
      <c r="N28" s="41" t="s">
        <v>31</v>
      </c>
      <c r="O28" s="41" t="s">
        <v>32</v>
      </c>
      <c r="P28" s="41" t="s">
        <v>33</v>
      </c>
      <c r="Q28" s="99"/>
    </row>
    <row r="29" spans="1:17" ht="214.5" customHeight="1" x14ac:dyDescent="0.25">
      <c r="A29" s="66" t="s">
        <v>1</v>
      </c>
      <c r="B29" s="78"/>
      <c r="C29" s="69" t="s">
        <v>210</v>
      </c>
      <c r="D29" s="54"/>
      <c r="E29" s="45">
        <v>7.5</v>
      </c>
      <c r="F29" s="11" t="s">
        <v>43</v>
      </c>
      <c r="G29" s="10" t="s">
        <v>211</v>
      </c>
      <c r="H29" s="10" t="s">
        <v>212</v>
      </c>
      <c r="I29" s="10" t="s">
        <v>213</v>
      </c>
      <c r="J29" s="10" t="s">
        <v>214</v>
      </c>
      <c r="K29" s="10" t="s">
        <v>81</v>
      </c>
      <c r="L29" s="10"/>
      <c r="M29" s="45">
        <v>5</v>
      </c>
      <c r="N29" s="45">
        <v>5</v>
      </c>
      <c r="O29" s="60"/>
      <c r="P29" s="45">
        <f>AVERAGE(M29:N31)</f>
        <v>5</v>
      </c>
      <c r="Q29" s="45">
        <f>P29*E29/100</f>
        <v>0.375</v>
      </c>
    </row>
    <row r="30" spans="1:17" ht="75.75" customHeight="1" x14ac:dyDescent="0.25">
      <c r="A30" s="67"/>
      <c r="B30" s="79"/>
      <c r="C30" s="70"/>
      <c r="D30" s="55"/>
      <c r="E30" s="46"/>
      <c r="F30" s="10" t="s">
        <v>39</v>
      </c>
      <c r="G30" s="10" t="s">
        <v>215</v>
      </c>
      <c r="H30" s="10" t="s">
        <v>216</v>
      </c>
      <c r="I30" s="10" t="s">
        <v>217</v>
      </c>
      <c r="J30" s="10" t="s">
        <v>218</v>
      </c>
      <c r="K30" s="10" t="s">
        <v>81</v>
      </c>
      <c r="L30" s="12"/>
      <c r="M30" s="46"/>
      <c r="N30" s="46"/>
      <c r="O30" s="61"/>
      <c r="P30" s="46"/>
      <c r="Q30" s="46"/>
    </row>
    <row r="31" spans="1:17" x14ac:dyDescent="0.25">
      <c r="A31" s="68"/>
      <c r="B31" s="80"/>
      <c r="C31" s="71"/>
      <c r="D31" s="56"/>
      <c r="E31" s="47"/>
      <c r="F31" s="12" t="s">
        <v>41</v>
      </c>
      <c r="G31" s="13"/>
      <c r="H31" s="13"/>
      <c r="I31" s="13"/>
      <c r="J31" s="13"/>
      <c r="K31" s="13"/>
      <c r="L31" s="13"/>
      <c r="M31" s="47"/>
      <c r="N31" s="47"/>
      <c r="O31" s="62"/>
      <c r="P31" s="47"/>
      <c r="Q31" s="47"/>
    </row>
    <row r="32" spans="1:17" ht="90.75" customHeight="1" x14ac:dyDescent="0.25">
      <c r="A32" s="90" t="s">
        <v>1</v>
      </c>
      <c r="B32" s="51"/>
      <c r="C32" s="92" t="s">
        <v>219</v>
      </c>
      <c r="D32" s="54"/>
      <c r="E32" s="45">
        <v>7.5</v>
      </c>
      <c r="F32" s="11" t="s">
        <v>43</v>
      </c>
      <c r="G32" s="10" t="s">
        <v>220</v>
      </c>
      <c r="H32" s="10" t="s">
        <v>221</v>
      </c>
      <c r="I32" s="10" t="s">
        <v>222</v>
      </c>
      <c r="J32" s="10" t="s">
        <v>223</v>
      </c>
      <c r="K32" s="10" t="s">
        <v>81</v>
      </c>
      <c r="L32" s="10"/>
      <c r="M32" s="45">
        <v>5</v>
      </c>
      <c r="N32" s="45">
        <v>5</v>
      </c>
      <c r="O32" s="60"/>
      <c r="P32" s="45">
        <f>AVERAGE(M32:N34)</f>
        <v>5</v>
      </c>
      <c r="Q32" s="45">
        <f>P32*E32/100</f>
        <v>0.375</v>
      </c>
    </row>
    <row r="33" spans="1:17" ht="122.25" customHeight="1" x14ac:dyDescent="0.25">
      <c r="A33" s="90"/>
      <c r="B33" s="51"/>
      <c r="C33" s="92"/>
      <c r="D33" s="55"/>
      <c r="E33" s="46"/>
      <c r="F33" s="10" t="s">
        <v>39</v>
      </c>
      <c r="G33" s="10" t="s">
        <v>224</v>
      </c>
      <c r="H33" s="10" t="s">
        <v>224</v>
      </c>
      <c r="I33" s="10" t="s">
        <v>224</v>
      </c>
      <c r="J33" s="10" t="s">
        <v>225</v>
      </c>
      <c r="K33" s="10" t="s">
        <v>81</v>
      </c>
      <c r="L33" s="12"/>
      <c r="M33" s="46"/>
      <c r="N33" s="46"/>
      <c r="O33" s="61"/>
      <c r="P33" s="46"/>
      <c r="Q33" s="46"/>
    </row>
    <row r="34" spans="1:17" x14ac:dyDescent="0.25">
      <c r="A34" s="90"/>
      <c r="B34" s="51"/>
      <c r="C34" s="92"/>
      <c r="D34" s="56"/>
      <c r="E34" s="47"/>
      <c r="F34" s="12" t="s">
        <v>41</v>
      </c>
      <c r="G34" s="13"/>
      <c r="H34" s="13"/>
      <c r="I34" s="13"/>
      <c r="J34" s="13"/>
      <c r="K34" s="13"/>
      <c r="L34" s="13"/>
      <c r="M34" s="47"/>
      <c r="N34" s="47"/>
      <c r="O34" s="62"/>
      <c r="P34" s="47"/>
      <c r="Q34" s="47"/>
    </row>
    <row r="35" spans="1:17" x14ac:dyDescent="0.25">
      <c r="G35" s="27"/>
      <c r="H35" s="27"/>
      <c r="I35" s="27"/>
      <c r="J35" s="27"/>
      <c r="K35" s="27"/>
      <c r="L35" s="27"/>
    </row>
    <row r="36" spans="1:17" x14ac:dyDescent="0.25">
      <c r="G36" s="27"/>
      <c r="H36" s="27"/>
      <c r="I36" s="27"/>
      <c r="J36" s="27"/>
      <c r="K36" s="27"/>
      <c r="L36" s="27"/>
    </row>
    <row r="37" spans="1:17" x14ac:dyDescent="0.25">
      <c r="A37" s="99" t="s">
        <v>16</v>
      </c>
      <c r="B37" s="99" t="s">
        <v>17</v>
      </c>
      <c r="C37" s="99" t="s">
        <v>18</v>
      </c>
      <c r="D37" s="99" t="s">
        <v>19</v>
      </c>
      <c r="E37" s="100" t="s">
        <v>20</v>
      </c>
      <c r="F37" s="99" t="s">
        <v>21</v>
      </c>
      <c r="G37" s="99"/>
      <c r="H37" s="99"/>
      <c r="I37" s="99"/>
      <c r="J37" s="99"/>
      <c r="K37" s="99"/>
      <c r="L37" s="100" t="s">
        <v>28</v>
      </c>
      <c r="M37" s="99" t="s">
        <v>29</v>
      </c>
      <c r="N37" s="99"/>
      <c r="O37" s="99"/>
      <c r="P37" s="99"/>
      <c r="Q37" s="99" t="s">
        <v>34</v>
      </c>
    </row>
    <row r="38" spans="1:17" ht="45" x14ac:dyDescent="0.25">
      <c r="A38" s="99"/>
      <c r="B38" s="99"/>
      <c r="C38" s="99"/>
      <c r="D38" s="99"/>
      <c r="E38" s="100"/>
      <c r="F38" s="40" t="s">
        <v>22</v>
      </c>
      <c r="G38" s="41" t="s">
        <v>23</v>
      </c>
      <c r="H38" s="41" t="s">
        <v>24</v>
      </c>
      <c r="I38" s="41" t="s">
        <v>25</v>
      </c>
      <c r="J38" s="41" t="s">
        <v>26</v>
      </c>
      <c r="K38" s="41" t="s">
        <v>27</v>
      </c>
      <c r="L38" s="100"/>
      <c r="M38" s="41" t="s">
        <v>30</v>
      </c>
      <c r="N38" s="41" t="s">
        <v>31</v>
      </c>
      <c r="O38" s="41" t="s">
        <v>32</v>
      </c>
      <c r="P38" s="41" t="s">
        <v>33</v>
      </c>
      <c r="Q38" s="99"/>
    </row>
    <row r="39" spans="1:17" ht="166.5" customHeight="1" x14ac:dyDescent="0.25">
      <c r="A39" s="90" t="s">
        <v>1</v>
      </c>
      <c r="B39" s="90" t="s">
        <v>226</v>
      </c>
      <c r="C39" s="92" t="s">
        <v>227</v>
      </c>
      <c r="D39" s="54"/>
      <c r="E39" s="45">
        <v>7.5</v>
      </c>
      <c r="F39" s="11" t="s">
        <v>43</v>
      </c>
      <c r="G39" s="10" t="s">
        <v>228</v>
      </c>
      <c r="H39" s="10" t="s">
        <v>229</v>
      </c>
      <c r="I39" s="10" t="s">
        <v>230</v>
      </c>
      <c r="J39" s="10" t="s">
        <v>231</v>
      </c>
      <c r="K39" s="10" t="s">
        <v>7</v>
      </c>
      <c r="L39" s="12"/>
      <c r="M39" s="45">
        <v>5</v>
      </c>
      <c r="N39" s="45">
        <v>5</v>
      </c>
      <c r="O39" s="60"/>
      <c r="P39" s="45">
        <f>AVERAGE(M39:N41)</f>
        <v>5</v>
      </c>
      <c r="Q39" s="45">
        <f>P39*E39/100</f>
        <v>0.375</v>
      </c>
    </row>
    <row r="40" spans="1:17" ht="138" customHeight="1" x14ac:dyDescent="0.25">
      <c r="A40" s="90"/>
      <c r="B40" s="90"/>
      <c r="C40" s="92"/>
      <c r="D40" s="55"/>
      <c r="E40" s="46"/>
      <c r="F40" s="10" t="s">
        <v>39</v>
      </c>
      <c r="G40" s="10" t="s">
        <v>232</v>
      </c>
      <c r="H40" s="10" t="s">
        <v>233</v>
      </c>
      <c r="I40" s="10" t="s">
        <v>234</v>
      </c>
      <c r="J40" s="10" t="s">
        <v>235</v>
      </c>
      <c r="K40" s="10" t="s">
        <v>7</v>
      </c>
      <c r="L40" s="12"/>
      <c r="M40" s="46"/>
      <c r="N40" s="46"/>
      <c r="O40" s="61"/>
      <c r="P40" s="46"/>
      <c r="Q40" s="46"/>
    </row>
    <row r="41" spans="1:17" x14ac:dyDescent="0.25">
      <c r="A41" s="90"/>
      <c r="B41" s="90"/>
      <c r="C41" s="92"/>
      <c r="D41" s="56"/>
      <c r="E41" s="47"/>
      <c r="F41" s="12" t="s">
        <v>41</v>
      </c>
      <c r="G41" s="13"/>
      <c r="H41" s="13"/>
      <c r="I41" s="13"/>
      <c r="J41" s="13"/>
      <c r="K41" s="13"/>
      <c r="L41" s="13"/>
      <c r="M41" s="47"/>
      <c r="N41" s="47"/>
      <c r="O41" s="62"/>
      <c r="P41" s="47"/>
      <c r="Q41" s="47"/>
    </row>
    <row r="42" spans="1:17" ht="121.5" customHeight="1" x14ac:dyDescent="0.25">
      <c r="A42" s="51"/>
      <c r="B42" s="51"/>
      <c r="C42" s="92" t="s">
        <v>236</v>
      </c>
      <c r="D42" s="54"/>
      <c r="E42" s="45">
        <v>7.5</v>
      </c>
      <c r="F42" s="11" t="s">
        <v>43</v>
      </c>
      <c r="G42" s="10" t="s">
        <v>237</v>
      </c>
      <c r="H42" s="10" t="s">
        <v>238</v>
      </c>
      <c r="I42" s="10" t="s">
        <v>239</v>
      </c>
      <c r="J42" s="10" t="s">
        <v>240</v>
      </c>
      <c r="K42" s="10" t="s">
        <v>7</v>
      </c>
      <c r="L42" s="10"/>
      <c r="M42" s="45">
        <v>5</v>
      </c>
      <c r="N42" s="45">
        <v>5</v>
      </c>
      <c r="O42" s="60"/>
      <c r="P42" s="45">
        <f>AVERAGE(M42:N44)</f>
        <v>5</v>
      </c>
      <c r="Q42" s="45">
        <f>P42*E42/100</f>
        <v>0.375</v>
      </c>
    </row>
    <row r="43" spans="1:17" ht="156.75" customHeight="1" x14ac:dyDescent="0.25">
      <c r="A43" s="51"/>
      <c r="B43" s="51"/>
      <c r="C43" s="92"/>
      <c r="D43" s="55"/>
      <c r="E43" s="46"/>
      <c r="F43" s="10" t="s">
        <v>39</v>
      </c>
      <c r="G43" s="10" t="s">
        <v>241</v>
      </c>
      <c r="H43" s="10" t="s">
        <v>242</v>
      </c>
      <c r="I43" s="10" t="s">
        <v>243</v>
      </c>
      <c r="J43" s="10" t="s">
        <v>244</v>
      </c>
      <c r="K43" s="10" t="s">
        <v>7</v>
      </c>
      <c r="L43" s="12"/>
      <c r="M43" s="46"/>
      <c r="N43" s="46"/>
      <c r="O43" s="61"/>
      <c r="P43" s="46"/>
      <c r="Q43" s="46"/>
    </row>
    <row r="44" spans="1:17" ht="17.25" customHeight="1" x14ac:dyDescent="0.25">
      <c r="A44" s="51"/>
      <c r="B44" s="51"/>
      <c r="C44" s="92"/>
      <c r="D44" s="56"/>
      <c r="E44" s="47"/>
      <c r="F44" s="39" t="s">
        <v>41</v>
      </c>
      <c r="G44" s="28"/>
      <c r="H44" s="28"/>
      <c r="I44" s="28"/>
      <c r="J44" s="28"/>
      <c r="K44" s="28"/>
      <c r="L44" s="28"/>
      <c r="M44" s="47"/>
      <c r="N44" s="47"/>
      <c r="O44" s="62"/>
      <c r="P44" s="47"/>
      <c r="Q44" s="47"/>
    </row>
    <row r="46" spans="1:17" x14ac:dyDescent="0.25">
      <c r="A46" s="99" t="s">
        <v>16</v>
      </c>
      <c r="B46" s="99" t="s">
        <v>17</v>
      </c>
      <c r="C46" s="99" t="s">
        <v>18</v>
      </c>
      <c r="D46" s="99" t="s">
        <v>19</v>
      </c>
      <c r="E46" s="100" t="s">
        <v>20</v>
      </c>
      <c r="F46" s="99" t="s">
        <v>21</v>
      </c>
      <c r="G46" s="99"/>
      <c r="H46" s="99"/>
      <c r="I46" s="99"/>
      <c r="J46" s="99"/>
      <c r="K46" s="99"/>
      <c r="L46" s="100" t="s">
        <v>28</v>
      </c>
      <c r="M46" s="99" t="s">
        <v>29</v>
      </c>
      <c r="N46" s="99"/>
      <c r="O46" s="99"/>
      <c r="P46" s="99"/>
      <c r="Q46" s="99" t="s">
        <v>34</v>
      </c>
    </row>
    <row r="47" spans="1:17" ht="45" x14ac:dyDescent="0.25">
      <c r="A47" s="99"/>
      <c r="B47" s="99"/>
      <c r="C47" s="99"/>
      <c r="D47" s="99"/>
      <c r="E47" s="100"/>
      <c r="F47" s="40" t="s">
        <v>22</v>
      </c>
      <c r="G47" s="41" t="s">
        <v>23</v>
      </c>
      <c r="H47" s="41" t="s">
        <v>24</v>
      </c>
      <c r="I47" s="41" t="s">
        <v>25</v>
      </c>
      <c r="J47" s="41" t="s">
        <v>26</v>
      </c>
      <c r="K47" s="41" t="s">
        <v>27</v>
      </c>
      <c r="L47" s="100"/>
      <c r="M47" s="41" t="s">
        <v>30</v>
      </c>
      <c r="N47" s="41" t="s">
        <v>31</v>
      </c>
      <c r="O47" s="41" t="s">
        <v>32</v>
      </c>
      <c r="P47" s="41" t="s">
        <v>33</v>
      </c>
      <c r="Q47" s="99"/>
    </row>
    <row r="48" spans="1:17" ht="183" customHeight="1" x14ac:dyDescent="0.25">
      <c r="A48" s="90" t="s">
        <v>1</v>
      </c>
      <c r="B48" s="51"/>
      <c r="C48" s="92" t="s">
        <v>245</v>
      </c>
      <c r="D48" s="51"/>
      <c r="E48" s="45">
        <v>7.5</v>
      </c>
      <c r="F48" s="11" t="s">
        <v>43</v>
      </c>
      <c r="G48" s="10" t="s">
        <v>247</v>
      </c>
      <c r="H48" s="10" t="s">
        <v>248</v>
      </c>
      <c r="I48" s="10" t="s">
        <v>249</v>
      </c>
      <c r="J48" s="10" t="s">
        <v>250</v>
      </c>
      <c r="K48" s="10" t="s">
        <v>7</v>
      </c>
      <c r="L48" s="12"/>
      <c r="M48" s="45">
        <v>5</v>
      </c>
      <c r="N48" s="45">
        <v>5</v>
      </c>
      <c r="O48" s="60"/>
      <c r="P48" s="45">
        <f>AVERAGE(M48:N50)</f>
        <v>5</v>
      </c>
      <c r="Q48" s="45">
        <f>P48*E48/100</f>
        <v>0.375</v>
      </c>
    </row>
    <row r="49" spans="1:17" ht="108.75" customHeight="1" x14ac:dyDescent="0.25">
      <c r="A49" s="90"/>
      <c r="B49" s="51"/>
      <c r="C49" s="92"/>
      <c r="D49" s="51"/>
      <c r="E49" s="46"/>
      <c r="F49" s="10" t="s">
        <v>39</v>
      </c>
      <c r="G49" s="10" t="s">
        <v>251</v>
      </c>
      <c r="H49" s="10" t="s">
        <v>252</v>
      </c>
      <c r="I49" s="10" t="s">
        <v>253</v>
      </c>
      <c r="J49" s="10" t="s">
        <v>254</v>
      </c>
      <c r="K49" s="10" t="s">
        <v>62</v>
      </c>
      <c r="L49" s="12"/>
      <c r="M49" s="46"/>
      <c r="N49" s="46"/>
      <c r="O49" s="61"/>
      <c r="P49" s="46"/>
      <c r="Q49" s="46"/>
    </row>
    <row r="50" spans="1:17" x14ac:dyDescent="0.25">
      <c r="A50" s="90"/>
      <c r="B50" s="51"/>
      <c r="C50" s="92"/>
      <c r="D50" s="51"/>
      <c r="E50" s="47"/>
      <c r="F50" s="12" t="s">
        <v>41</v>
      </c>
      <c r="G50" s="13"/>
      <c r="H50" s="13"/>
      <c r="I50" s="13"/>
      <c r="J50" s="13"/>
      <c r="K50" s="13"/>
      <c r="L50" s="13"/>
      <c r="M50" s="47"/>
      <c r="N50" s="47"/>
      <c r="O50" s="62"/>
      <c r="P50" s="47"/>
      <c r="Q50" s="47"/>
    </row>
    <row r="51" spans="1:17" ht="123.75" customHeight="1" x14ac:dyDescent="0.25">
      <c r="A51" s="90" t="s">
        <v>1</v>
      </c>
      <c r="B51" s="93" t="s">
        <v>117</v>
      </c>
      <c r="C51" s="63" t="s">
        <v>246</v>
      </c>
      <c r="D51" s="51"/>
      <c r="E51" s="45">
        <v>7.5</v>
      </c>
      <c r="F51" s="11" t="s">
        <v>43</v>
      </c>
      <c r="G51" s="10" t="s">
        <v>255</v>
      </c>
      <c r="H51" s="10" t="s">
        <v>256</v>
      </c>
      <c r="I51" s="10" t="s">
        <v>257</v>
      </c>
      <c r="J51" s="10" t="s">
        <v>258</v>
      </c>
      <c r="K51" s="10" t="s">
        <v>7</v>
      </c>
      <c r="L51" s="12"/>
      <c r="M51" s="45">
        <v>5</v>
      </c>
      <c r="N51" s="45">
        <v>5</v>
      </c>
      <c r="O51" s="60"/>
      <c r="P51" s="45">
        <f>AVERAGE(M51:N53)</f>
        <v>5</v>
      </c>
      <c r="Q51" s="45">
        <f>P51*E51/100</f>
        <v>0.375</v>
      </c>
    </row>
    <row r="52" spans="1:17" ht="120" customHeight="1" x14ac:dyDescent="0.25">
      <c r="A52" s="90"/>
      <c r="B52" s="94"/>
      <c r="C52" s="64"/>
      <c r="D52" s="51"/>
      <c r="E52" s="46"/>
      <c r="F52" s="10" t="s">
        <v>39</v>
      </c>
      <c r="G52" s="10" t="s">
        <v>259</v>
      </c>
      <c r="H52" s="10" t="s">
        <v>260</v>
      </c>
      <c r="I52" s="10" t="s">
        <v>261</v>
      </c>
      <c r="J52" s="10" t="s">
        <v>125</v>
      </c>
      <c r="K52" s="10" t="s">
        <v>7</v>
      </c>
      <c r="L52" s="12"/>
      <c r="M52" s="46"/>
      <c r="N52" s="46"/>
      <c r="O52" s="61"/>
      <c r="P52" s="46"/>
      <c r="Q52" s="46"/>
    </row>
    <row r="53" spans="1:17" x14ac:dyDescent="0.25">
      <c r="A53" s="90"/>
      <c r="B53" s="95"/>
      <c r="C53" s="65"/>
      <c r="D53" s="51"/>
      <c r="E53" s="47"/>
      <c r="F53" s="12" t="s">
        <v>41</v>
      </c>
      <c r="G53" s="13"/>
      <c r="H53" s="13"/>
      <c r="I53" s="13"/>
      <c r="J53" s="13"/>
      <c r="K53" s="13"/>
      <c r="L53" s="13"/>
      <c r="M53" s="47"/>
      <c r="N53" s="47"/>
      <c r="O53" s="62"/>
      <c r="P53" s="47"/>
      <c r="Q53" s="47"/>
    </row>
    <row r="55" spans="1:17" x14ac:dyDescent="0.25">
      <c r="A55" s="99" t="s">
        <v>16</v>
      </c>
      <c r="B55" s="99" t="s">
        <v>17</v>
      </c>
      <c r="C55" s="99" t="s">
        <v>18</v>
      </c>
      <c r="D55" s="99" t="s">
        <v>19</v>
      </c>
      <c r="E55" s="100" t="s">
        <v>20</v>
      </c>
      <c r="F55" s="99" t="s">
        <v>21</v>
      </c>
      <c r="G55" s="99"/>
      <c r="H55" s="99"/>
      <c r="I55" s="99"/>
      <c r="J55" s="99"/>
      <c r="K55" s="99"/>
      <c r="L55" s="100" t="s">
        <v>28</v>
      </c>
      <c r="M55" s="99" t="s">
        <v>29</v>
      </c>
      <c r="N55" s="99"/>
      <c r="O55" s="99"/>
      <c r="P55" s="99"/>
      <c r="Q55" s="99" t="s">
        <v>34</v>
      </c>
    </row>
    <row r="56" spans="1:17" ht="45" x14ac:dyDescent="0.25">
      <c r="A56" s="99"/>
      <c r="B56" s="99"/>
      <c r="C56" s="99"/>
      <c r="D56" s="99"/>
      <c r="E56" s="100"/>
      <c r="F56" s="40" t="s">
        <v>22</v>
      </c>
      <c r="G56" s="41" t="s">
        <v>23</v>
      </c>
      <c r="H56" s="41" t="s">
        <v>24</v>
      </c>
      <c r="I56" s="41" t="s">
        <v>25</v>
      </c>
      <c r="J56" s="41" t="s">
        <v>26</v>
      </c>
      <c r="K56" s="41" t="s">
        <v>27</v>
      </c>
      <c r="L56" s="100"/>
      <c r="M56" s="41" t="s">
        <v>30</v>
      </c>
      <c r="N56" s="41" t="s">
        <v>31</v>
      </c>
      <c r="O56" s="41" t="s">
        <v>32</v>
      </c>
      <c r="P56" s="41" t="s">
        <v>33</v>
      </c>
      <c r="Q56" s="99"/>
    </row>
    <row r="57" spans="1:17" ht="121.5" customHeight="1" x14ac:dyDescent="0.25">
      <c r="A57" s="90" t="s">
        <v>1</v>
      </c>
      <c r="B57" s="51"/>
      <c r="C57" s="92" t="s">
        <v>262</v>
      </c>
      <c r="D57" s="51"/>
      <c r="E57" s="52">
        <v>7.5</v>
      </c>
      <c r="F57" s="11" t="s">
        <v>43</v>
      </c>
      <c r="G57" s="10" t="s">
        <v>264</v>
      </c>
      <c r="H57" s="10" t="s">
        <v>265</v>
      </c>
      <c r="I57" s="10" t="s">
        <v>266</v>
      </c>
      <c r="J57" s="10" t="s">
        <v>267</v>
      </c>
      <c r="K57" s="10" t="s">
        <v>7</v>
      </c>
      <c r="L57" s="12"/>
      <c r="M57" s="45">
        <v>3</v>
      </c>
      <c r="N57" s="45">
        <v>2</v>
      </c>
      <c r="O57" s="60"/>
      <c r="P57" s="45">
        <f>AVERAGE(M57:N59)</f>
        <v>2.5</v>
      </c>
      <c r="Q57" s="45">
        <f>P57*E57/100</f>
        <v>0.1875</v>
      </c>
    </row>
    <row r="58" spans="1:17" ht="60.75" customHeight="1" x14ac:dyDescent="0.25">
      <c r="A58" s="90"/>
      <c r="B58" s="51"/>
      <c r="C58" s="92"/>
      <c r="D58" s="51"/>
      <c r="E58" s="52"/>
      <c r="F58" s="10" t="s">
        <v>39</v>
      </c>
      <c r="G58" s="10" t="s">
        <v>268</v>
      </c>
      <c r="H58" s="10" t="s">
        <v>269</v>
      </c>
      <c r="I58" s="10" t="s">
        <v>270</v>
      </c>
      <c r="J58" s="10" t="s">
        <v>271</v>
      </c>
      <c r="K58" s="10" t="s">
        <v>7</v>
      </c>
      <c r="L58" s="12"/>
      <c r="M58" s="46"/>
      <c r="N58" s="46"/>
      <c r="O58" s="61"/>
      <c r="P58" s="46"/>
      <c r="Q58" s="46"/>
    </row>
    <row r="59" spans="1:17" ht="19.5" customHeight="1" x14ac:dyDescent="0.25">
      <c r="A59" s="90"/>
      <c r="B59" s="51"/>
      <c r="C59" s="92"/>
      <c r="D59" s="51"/>
      <c r="E59" s="52"/>
      <c r="F59" s="11" t="s">
        <v>41</v>
      </c>
      <c r="G59" s="13"/>
      <c r="H59" s="13"/>
      <c r="I59" s="13"/>
      <c r="J59" s="13"/>
      <c r="K59" s="13"/>
      <c r="L59" s="13"/>
      <c r="M59" s="47"/>
      <c r="N59" s="47"/>
      <c r="O59" s="62"/>
      <c r="P59" s="47"/>
      <c r="Q59" s="47"/>
    </row>
    <row r="60" spans="1:17" ht="152.25" customHeight="1" x14ac:dyDescent="0.25">
      <c r="A60" s="90" t="s">
        <v>1</v>
      </c>
      <c r="B60" s="51"/>
      <c r="C60" s="92" t="s">
        <v>263</v>
      </c>
      <c r="D60" s="51"/>
      <c r="E60" s="52">
        <v>7.5</v>
      </c>
      <c r="F60" s="11" t="s">
        <v>43</v>
      </c>
      <c r="G60" s="10" t="s">
        <v>272</v>
      </c>
      <c r="H60" s="10" t="s">
        <v>273</v>
      </c>
      <c r="I60" s="10" t="s">
        <v>274</v>
      </c>
      <c r="J60" s="10" t="s">
        <v>275</v>
      </c>
      <c r="K60" s="10" t="s">
        <v>7</v>
      </c>
      <c r="L60" s="12"/>
      <c r="M60" s="45">
        <v>5</v>
      </c>
      <c r="N60" s="45">
        <v>5</v>
      </c>
      <c r="O60" s="60"/>
      <c r="P60" s="45">
        <f>AVERAGE(M60:N62)</f>
        <v>5</v>
      </c>
      <c r="Q60" s="45">
        <f>P60*E60/100</f>
        <v>0.375</v>
      </c>
    </row>
    <row r="61" spans="1:17" ht="48.75" customHeight="1" x14ac:dyDescent="0.25">
      <c r="A61" s="90"/>
      <c r="B61" s="51"/>
      <c r="C61" s="92"/>
      <c r="D61" s="51"/>
      <c r="E61" s="52"/>
      <c r="F61" s="10" t="s">
        <v>39</v>
      </c>
      <c r="G61" s="10" t="s">
        <v>276</v>
      </c>
      <c r="H61" s="10" t="s">
        <v>277</v>
      </c>
      <c r="I61" s="10" t="s">
        <v>189</v>
      </c>
      <c r="J61" s="10" t="s">
        <v>278</v>
      </c>
      <c r="K61" s="10" t="s">
        <v>7</v>
      </c>
      <c r="L61" s="12"/>
      <c r="M61" s="46"/>
      <c r="N61" s="46"/>
      <c r="O61" s="61"/>
      <c r="P61" s="46"/>
      <c r="Q61" s="46"/>
    </row>
    <row r="62" spans="1:17" ht="20.25" customHeight="1" x14ac:dyDescent="0.25">
      <c r="A62" s="90"/>
      <c r="B62" s="51"/>
      <c r="C62" s="92"/>
      <c r="D62" s="51"/>
      <c r="E62" s="52"/>
      <c r="F62" s="11" t="s">
        <v>41</v>
      </c>
      <c r="G62" s="13"/>
      <c r="H62" s="13"/>
      <c r="I62" s="13"/>
      <c r="J62" s="13"/>
      <c r="K62" s="13"/>
      <c r="L62" s="13"/>
      <c r="M62" s="47"/>
      <c r="N62" s="47"/>
      <c r="O62" s="62"/>
      <c r="P62" s="47"/>
      <c r="Q62" s="47"/>
    </row>
    <row r="64" spans="1:17" x14ac:dyDescent="0.25">
      <c r="A64" s="99" t="s">
        <v>16</v>
      </c>
      <c r="B64" s="99" t="s">
        <v>17</v>
      </c>
      <c r="C64" s="99" t="s">
        <v>18</v>
      </c>
      <c r="D64" s="99" t="s">
        <v>19</v>
      </c>
      <c r="E64" s="100" t="s">
        <v>20</v>
      </c>
      <c r="F64" s="99" t="s">
        <v>21</v>
      </c>
      <c r="G64" s="99"/>
      <c r="H64" s="99"/>
      <c r="I64" s="99"/>
      <c r="J64" s="99"/>
      <c r="K64" s="99"/>
      <c r="L64" s="100" t="s">
        <v>28</v>
      </c>
      <c r="M64" s="99" t="s">
        <v>29</v>
      </c>
      <c r="N64" s="99"/>
      <c r="O64" s="99"/>
      <c r="P64" s="99"/>
      <c r="Q64" s="99" t="s">
        <v>34</v>
      </c>
    </row>
    <row r="65" spans="1:17" ht="45" x14ac:dyDescent="0.25">
      <c r="A65" s="99"/>
      <c r="B65" s="99"/>
      <c r="C65" s="99"/>
      <c r="D65" s="99"/>
      <c r="E65" s="100"/>
      <c r="F65" s="40" t="s">
        <v>22</v>
      </c>
      <c r="G65" s="41" t="s">
        <v>23</v>
      </c>
      <c r="H65" s="41" t="s">
        <v>24</v>
      </c>
      <c r="I65" s="41" t="s">
        <v>25</v>
      </c>
      <c r="J65" s="41" t="s">
        <v>26</v>
      </c>
      <c r="K65" s="41" t="s">
        <v>27</v>
      </c>
      <c r="L65" s="100"/>
      <c r="M65" s="41" t="s">
        <v>30</v>
      </c>
      <c r="N65" s="41" t="s">
        <v>31</v>
      </c>
      <c r="O65" s="41" t="s">
        <v>32</v>
      </c>
      <c r="P65" s="41" t="s">
        <v>33</v>
      </c>
      <c r="Q65" s="99"/>
    </row>
    <row r="66" spans="1:17" ht="108" customHeight="1" x14ac:dyDescent="0.25">
      <c r="A66" s="90" t="s">
        <v>171</v>
      </c>
      <c r="B66" s="90" t="s">
        <v>170</v>
      </c>
      <c r="C66" s="92" t="s">
        <v>145</v>
      </c>
      <c r="D66" s="51"/>
      <c r="E66" s="52">
        <v>10</v>
      </c>
      <c r="F66" s="11" t="s">
        <v>43</v>
      </c>
      <c r="G66" s="10" t="s">
        <v>279</v>
      </c>
      <c r="H66" s="10" t="s">
        <v>280</v>
      </c>
      <c r="I66" s="10" t="s">
        <v>281</v>
      </c>
      <c r="J66" s="10" t="s">
        <v>282</v>
      </c>
      <c r="K66" s="10" t="s">
        <v>7</v>
      </c>
      <c r="L66" s="10"/>
      <c r="M66" s="45">
        <v>5</v>
      </c>
      <c r="N66" s="45">
        <v>5</v>
      </c>
      <c r="O66" s="60"/>
      <c r="P66" s="45">
        <f>AVERAGE(M66:N68)</f>
        <v>5</v>
      </c>
      <c r="Q66" s="45">
        <f>P66*E66/100</f>
        <v>0.5</v>
      </c>
    </row>
    <row r="67" spans="1:17" ht="64.5" customHeight="1" x14ac:dyDescent="0.25">
      <c r="A67" s="90"/>
      <c r="B67" s="90"/>
      <c r="C67" s="92"/>
      <c r="D67" s="51"/>
      <c r="E67" s="52"/>
      <c r="F67" s="10" t="s">
        <v>39</v>
      </c>
      <c r="G67" s="10" t="s">
        <v>150</v>
      </c>
      <c r="H67" s="10" t="s">
        <v>283</v>
      </c>
      <c r="I67" s="10" t="s">
        <v>284</v>
      </c>
      <c r="J67" s="10" t="s">
        <v>153</v>
      </c>
      <c r="K67" s="10" t="s">
        <v>7</v>
      </c>
      <c r="L67" s="12"/>
      <c r="M67" s="46"/>
      <c r="N67" s="46"/>
      <c r="O67" s="61"/>
      <c r="P67" s="46"/>
      <c r="Q67" s="46"/>
    </row>
    <row r="68" spans="1:17" x14ac:dyDescent="0.25">
      <c r="A68" s="90"/>
      <c r="B68" s="90"/>
      <c r="C68" s="92"/>
      <c r="D68" s="51"/>
      <c r="E68" s="52"/>
      <c r="F68" s="11" t="s">
        <v>41</v>
      </c>
      <c r="G68" s="13"/>
      <c r="H68" s="13"/>
      <c r="I68" s="13"/>
      <c r="J68" s="13"/>
      <c r="K68" s="13"/>
      <c r="L68" s="13"/>
      <c r="M68" s="47"/>
      <c r="N68" s="47"/>
      <c r="O68" s="62"/>
      <c r="P68" s="47"/>
      <c r="Q68" s="47"/>
    </row>
    <row r="69" spans="1:17" ht="45" x14ac:dyDescent="0.25">
      <c r="L69" s="38" t="s">
        <v>154</v>
      </c>
      <c r="M69" s="96" t="str">
        <f>IF(Q69&gt;=4.5,"Oustanding",IF(Q69&gt;=3.5,"Very Satisfactory",IF(Q69&gt;=2.5,"Satisfactory",IF(Q69&gt;=1.5,"Unsatisfactory","Poor "))))</f>
        <v>Oustanding</v>
      </c>
      <c r="N69" s="97"/>
      <c r="O69" s="97"/>
      <c r="P69" s="98"/>
      <c r="Q69" s="105">
        <f>SUM(Q11,Q14,Q20,Q23,Q29,Q32,Q39,Q42,Q48,Q51,Q57,Q60,Q66)</f>
        <v>4.8125</v>
      </c>
    </row>
    <row r="71" spans="1:17" x14ac:dyDescent="0.25">
      <c r="B71" s="104" t="s">
        <v>155</v>
      </c>
      <c r="C71" s="104"/>
      <c r="D71" s="104"/>
      <c r="E71" s="104"/>
    </row>
    <row r="72" spans="1:17" x14ac:dyDescent="0.25">
      <c r="B72" s="3" t="s">
        <v>156</v>
      </c>
      <c r="C72" s="4"/>
      <c r="D72" s="4" t="s">
        <v>157</v>
      </c>
      <c r="E72" s="5"/>
    </row>
    <row r="73" spans="1:17" x14ac:dyDescent="0.25">
      <c r="B73" s="3" t="s">
        <v>166</v>
      </c>
      <c r="C73" s="4"/>
      <c r="D73" s="4" t="s">
        <v>158</v>
      </c>
      <c r="E73" s="5"/>
    </row>
    <row r="74" spans="1:17" x14ac:dyDescent="0.25">
      <c r="B74" s="3" t="s">
        <v>159</v>
      </c>
      <c r="C74" s="4"/>
      <c r="D74" s="4" t="s">
        <v>160</v>
      </c>
      <c r="E74" s="5"/>
    </row>
    <row r="75" spans="1:17" x14ac:dyDescent="0.25">
      <c r="B75" s="3" t="s">
        <v>161</v>
      </c>
      <c r="C75" s="4"/>
      <c r="D75" s="4" t="s">
        <v>162</v>
      </c>
      <c r="E75" s="5"/>
    </row>
    <row r="76" spans="1:17" x14ac:dyDescent="0.25">
      <c r="B76" s="3" t="s">
        <v>163</v>
      </c>
      <c r="C76" s="4"/>
      <c r="D76" s="4" t="s">
        <v>164</v>
      </c>
      <c r="E76" s="5"/>
    </row>
    <row r="77" spans="1:17" x14ac:dyDescent="0.25">
      <c r="B77" s="29">
        <v>1.4990000000000001</v>
      </c>
      <c r="C77" s="6"/>
      <c r="D77" s="6" t="s">
        <v>165</v>
      </c>
      <c r="E77" s="7"/>
    </row>
    <row r="79" spans="1:17" x14ac:dyDescent="0.25">
      <c r="F79" s="6"/>
      <c r="G79" s="6"/>
      <c r="I79" s="6"/>
      <c r="J79" s="6"/>
      <c r="L79" s="6"/>
      <c r="M79" s="6"/>
      <c r="N79" s="6"/>
      <c r="O79" s="6"/>
      <c r="P79" s="6"/>
      <c r="Q79" s="6"/>
    </row>
    <row r="80" spans="1:17" x14ac:dyDescent="0.25">
      <c r="G80" t="s">
        <v>167</v>
      </c>
      <c r="J80" t="s">
        <v>168</v>
      </c>
      <c r="M80" t="s">
        <v>169</v>
      </c>
    </row>
  </sheetData>
  <mergeCells count="198">
    <mergeCell ref="N66:N68"/>
    <mergeCell ref="O66:O68"/>
    <mergeCell ref="P66:P68"/>
    <mergeCell ref="Q66:Q68"/>
    <mergeCell ref="M69:P69"/>
    <mergeCell ref="B71:E71"/>
    <mergeCell ref="A66:A68"/>
    <mergeCell ref="B66:B68"/>
    <mergeCell ref="C66:C68"/>
    <mergeCell ref="D66:D68"/>
    <mergeCell ref="E66:E68"/>
    <mergeCell ref="M66:M68"/>
    <mergeCell ref="A64:A65"/>
    <mergeCell ref="B64:B65"/>
    <mergeCell ref="C64:C65"/>
    <mergeCell ref="D64:D65"/>
    <mergeCell ref="E64:E65"/>
    <mergeCell ref="F64:K64"/>
    <mergeCell ref="L64:L65"/>
    <mergeCell ref="M64:P64"/>
    <mergeCell ref="Q64:Q65"/>
    <mergeCell ref="Q57:Q59"/>
    <mergeCell ref="A60:A62"/>
    <mergeCell ref="B60:B62"/>
    <mergeCell ref="C60:C62"/>
    <mergeCell ref="D60:D62"/>
    <mergeCell ref="E60:E62"/>
    <mergeCell ref="M60:M62"/>
    <mergeCell ref="N60:N62"/>
    <mergeCell ref="O60:O62"/>
    <mergeCell ref="P60:P62"/>
    <mergeCell ref="Q60:Q62"/>
    <mergeCell ref="A57:A59"/>
    <mergeCell ref="B57:B59"/>
    <mergeCell ref="C57:C59"/>
    <mergeCell ref="D57:D59"/>
    <mergeCell ref="E57:E59"/>
    <mergeCell ref="M57:M59"/>
    <mergeCell ref="N57:N59"/>
    <mergeCell ref="O57:O59"/>
    <mergeCell ref="P57:P59"/>
    <mergeCell ref="A55:A56"/>
    <mergeCell ref="B55:B56"/>
    <mergeCell ref="C55:C56"/>
    <mergeCell ref="D55:D56"/>
    <mergeCell ref="E55:E56"/>
    <mergeCell ref="F55:K55"/>
    <mergeCell ref="L55:L56"/>
    <mergeCell ref="M55:P55"/>
    <mergeCell ref="Q55:Q56"/>
    <mergeCell ref="Q48:Q50"/>
    <mergeCell ref="A51:A53"/>
    <mergeCell ref="B51:B53"/>
    <mergeCell ref="C51:C53"/>
    <mergeCell ref="D51:D53"/>
    <mergeCell ref="E51:E53"/>
    <mergeCell ref="M51:M53"/>
    <mergeCell ref="N51:N53"/>
    <mergeCell ref="O51:O53"/>
    <mergeCell ref="P51:P53"/>
    <mergeCell ref="Q51:Q53"/>
    <mergeCell ref="A48:A50"/>
    <mergeCell ref="B48:B50"/>
    <mergeCell ref="C48:C50"/>
    <mergeCell ref="D48:D50"/>
    <mergeCell ref="E48:E50"/>
    <mergeCell ref="M48:M50"/>
    <mergeCell ref="N48:N50"/>
    <mergeCell ref="O48:O50"/>
    <mergeCell ref="P48:P50"/>
    <mergeCell ref="A46:A47"/>
    <mergeCell ref="B46:B47"/>
    <mergeCell ref="C46:C47"/>
    <mergeCell ref="D46:D47"/>
    <mergeCell ref="E46:E47"/>
    <mergeCell ref="F46:K46"/>
    <mergeCell ref="L46:L47"/>
    <mergeCell ref="M46:P46"/>
    <mergeCell ref="Q46:Q47"/>
    <mergeCell ref="Q39:Q41"/>
    <mergeCell ref="A42:A44"/>
    <mergeCell ref="B42:B44"/>
    <mergeCell ref="C42:C44"/>
    <mergeCell ref="D42:D44"/>
    <mergeCell ref="E42:E44"/>
    <mergeCell ref="M42:M44"/>
    <mergeCell ref="N42:N44"/>
    <mergeCell ref="O42:O44"/>
    <mergeCell ref="P42:P44"/>
    <mergeCell ref="Q42:Q44"/>
    <mergeCell ref="A39:A41"/>
    <mergeCell ref="B39:B41"/>
    <mergeCell ref="C39:C41"/>
    <mergeCell ref="D39:D41"/>
    <mergeCell ref="E39:E41"/>
    <mergeCell ref="M39:M41"/>
    <mergeCell ref="N39:N41"/>
    <mergeCell ref="O39:O41"/>
    <mergeCell ref="P39:P41"/>
    <mergeCell ref="A37:A38"/>
    <mergeCell ref="B37:B38"/>
    <mergeCell ref="C37:C38"/>
    <mergeCell ref="D37:D38"/>
    <mergeCell ref="E37:E38"/>
    <mergeCell ref="F37:K37"/>
    <mergeCell ref="L37:L38"/>
    <mergeCell ref="M37:P37"/>
    <mergeCell ref="Q37:Q38"/>
    <mergeCell ref="N29:N31"/>
    <mergeCell ref="O29:O31"/>
    <mergeCell ref="P29:P31"/>
    <mergeCell ref="Q29:Q31"/>
    <mergeCell ref="A32:A34"/>
    <mergeCell ref="B32:B34"/>
    <mergeCell ref="C32:C34"/>
    <mergeCell ref="D32:D34"/>
    <mergeCell ref="E32:E34"/>
    <mergeCell ref="M32:M34"/>
    <mergeCell ref="A29:A31"/>
    <mergeCell ref="B29:B31"/>
    <mergeCell ref="C29:C31"/>
    <mergeCell ref="D29:D31"/>
    <mergeCell ref="E29:E31"/>
    <mergeCell ref="M29:M31"/>
    <mergeCell ref="N32:N34"/>
    <mergeCell ref="O32:O34"/>
    <mergeCell ref="P32:P34"/>
    <mergeCell ref="Q32:Q34"/>
    <mergeCell ref="A27:A28"/>
    <mergeCell ref="B27:B28"/>
    <mergeCell ref="C27:C28"/>
    <mergeCell ref="D27:D28"/>
    <mergeCell ref="E27:E28"/>
    <mergeCell ref="F27:K27"/>
    <mergeCell ref="L27:L28"/>
    <mergeCell ref="M27:P27"/>
    <mergeCell ref="Q27:Q28"/>
    <mergeCell ref="Q20:Q22"/>
    <mergeCell ref="A23:A25"/>
    <mergeCell ref="B23:B25"/>
    <mergeCell ref="C23:C25"/>
    <mergeCell ref="D23:D25"/>
    <mergeCell ref="E23:E25"/>
    <mergeCell ref="M23:M25"/>
    <mergeCell ref="N23:N25"/>
    <mergeCell ref="O23:O25"/>
    <mergeCell ref="P23:P25"/>
    <mergeCell ref="Q23:Q25"/>
    <mergeCell ref="A20:A22"/>
    <mergeCell ref="B20:B22"/>
    <mergeCell ref="C20:C22"/>
    <mergeCell ref="D20:D22"/>
    <mergeCell ref="E20:E22"/>
    <mergeCell ref="M20:M22"/>
    <mergeCell ref="N20:N22"/>
    <mergeCell ref="O20:O22"/>
    <mergeCell ref="P20:P22"/>
    <mergeCell ref="A18:A19"/>
    <mergeCell ref="B18:B19"/>
    <mergeCell ref="C18:C19"/>
    <mergeCell ref="D18:D19"/>
    <mergeCell ref="E18:E19"/>
    <mergeCell ref="F18:K18"/>
    <mergeCell ref="L18:L19"/>
    <mergeCell ref="M18:P18"/>
    <mergeCell ref="Q18:Q19"/>
    <mergeCell ref="Q11:Q13"/>
    <mergeCell ref="A14:A16"/>
    <mergeCell ref="B14:B16"/>
    <mergeCell ref="C14:C16"/>
    <mergeCell ref="D14:D16"/>
    <mergeCell ref="E14:E16"/>
    <mergeCell ref="M14:M16"/>
    <mergeCell ref="N14:N16"/>
    <mergeCell ref="O14:O16"/>
    <mergeCell ref="P14:P16"/>
    <mergeCell ref="Q14:Q16"/>
    <mergeCell ref="A11:A13"/>
    <mergeCell ref="B11:B13"/>
    <mergeCell ref="C11:C13"/>
    <mergeCell ref="D11:D13"/>
    <mergeCell ref="E11:E13"/>
    <mergeCell ref="M11:M13"/>
    <mergeCell ref="N11:N13"/>
    <mergeCell ref="O11:O13"/>
    <mergeCell ref="P11:P13"/>
    <mergeCell ref="A1:Q1"/>
    <mergeCell ref="A7:K7"/>
    <mergeCell ref="L7:Q7"/>
    <mergeCell ref="A9:A10"/>
    <mergeCell ref="B9:B10"/>
    <mergeCell ref="C9:C10"/>
    <mergeCell ref="D9:D10"/>
    <mergeCell ref="E9:E10"/>
    <mergeCell ref="F9:K9"/>
    <mergeCell ref="L9:L10"/>
    <mergeCell ref="M9:P9"/>
    <mergeCell ref="Q9:Q10"/>
  </mergeCells>
  <pageMargins left="0.7" right="0.7" top="0.75" bottom="0.75" header="0.3" footer="0.3"/>
  <pageSetup paperSize="9" scale="6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Teacher I-III</vt:lpstr>
      <vt:lpstr>Master Teacher I-IV</vt:lpstr>
      <vt:lpstr>'Master Teacher I-IV'!Print_Area</vt:lpstr>
      <vt:lpstr>'Teacher I-III'!Print_Area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Panabo</dc:creator>
  <cp:lastModifiedBy>DepED Panabo</cp:lastModifiedBy>
  <cp:lastPrinted>2018-07-18T08:01:50Z</cp:lastPrinted>
  <dcterms:created xsi:type="dcterms:W3CDTF">2018-07-18T05:28:45Z</dcterms:created>
  <dcterms:modified xsi:type="dcterms:W3CDTF">2018-07-21T03:50:50Z</dcterms:modified>
</cp:coreProperties>
</file>